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6A190E47-E946-4583-A356-F00965051B3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業績及び資金繰り計画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3" i="1" l="1"/>
  <c r="D55" i="1"/>
  <c r="D57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34" i="1"/>
  <c r="D45" i="1" s="1"/>
  <c r="D38" i="1"/>
  <c r="D46" i="1"/>
  <c r="D50" i="1"/>
  <c r="E34" i="1"/>
  <c r="E45" i="1" s="1"/>
  <c r="E38" i="1"/>
  <c r="E46" i="1"/>
  <c r="E58" i="1" s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E50" i="1"/>
  <c r="F34" i="1"/>
  <c r="F38" i="1"/>
  <c r="F46" i="1"/>
  <c r="F50" i="1"/>
  <c r="D9" i="1"/>
  <c r="U9" i="1"/>
  <c r="U10" i="1"/>
  <c r="U20" i="1"/>
  <c r="T9" i="1"/>
  <c r="T10" i="1"/>
  <c r="T20" i="1"/>
  <c r="S9" i="1"/>
  <c r="S10" i="1"/>
  <c r="S20" i="1"/>
  <c r="R9" i="1"/>
  <c r="R10" i="1"/>
  <c r="R20" i="1"/>
  <c r="Q9" i="1"/>
  <c r="Q10" i="1"/>
  <c r="Q20" i="1"/>
  <c r="P9" i="1"/>
  <c r="P18" i="1" s="1"/>
  <c r="P10" i="1"/>
  <c r="P20" i="1"/>
  <c r="O9" i="1"/>
  <c r="O10" i="1"/>
  <c r="O20" i="1"/>
  <c r="N9" i="1"/>
  <c r="N10" i="1"/>
  <c r="N20" i="1"/>
  <c r="M9" i="1"/>
  <c r="M10" i="1"/>
  <c r="M20" i="1"/>
  <c r="L9" i="1"/>
  <c r="L10" i="1"/>
  <c r="L20" i="1"/>
  <c r="K9" i="1"/>
  <c r="K10" i="1"/>
  <c r="K20" i="1"/>
  <c r="J9" i="1"/>
  <c r="J10" i="1"/>
  <c r="J20" i="1"/>
  <c r="I9" i="1"/>
  <c r="I10" i="1"/>
  <c r="I20" i="1"/>
  <c r="H9" i="1"/>
  <c r="H10" i="1"/>
  <c r="H20" i="1"/>
  <c r="G9" i="1"/>
  <c r="G10" i="1"/>
  <c r="G20" i="1"/>
  <c r="F9" i="1"/>
  <c r="F10" i="1"/>
  <c r="F20" i="1"/>
  <c r="E9" i="1"/>
  <c r="E10" i="1"/>
  <c r="E20" i="1"/>
  <c r="D10" i="1"/>
  <c r="D2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G34" i="1"/>
  <c r="G38" i="1"/>
  <c r="G46" i="1"/>
  <c r="H34" i="1"/>
  <c r="H38" i="1"/>
  <c r="H46" i="1"/>
  <c r="I34" i="1"/>
  <c r="I38" i="1"/>
  <c r="I46" i="1"/>
  <c r="J34" i="1"/>
  <c r="J38" i="1"/>
  <c r="J46" i="1"/>
  <c r="K34" i="1"/>
  <c r="K38" i="1"/>
  <c r="K46" i="1"/>
  <c r="L34" i="1"/>
  <c r="L38" i="1"/>
  <c r="L46" i="1"/>
  <c r="M34" i="1"/>
  <c r="M38" i="1"/>
  <c r="M46" i="1"/>
  <c r="N34" i="1"/>
  <c r="N38" i="1"/>
  <c r="N46" i="1"/>
  <c r="O34" i="1"/>
  <c r="O38" i="1"/>
  <c r="O46" i="1"/>
  <c r="P34" i="1"/>
  <c r="P38" i="1"/>
  <c r="P46" i="1"/>
  <c r="Q34" i="1"/>
  <c r="Q38" i="1"/>
  <c r="Q46" i="1"/>
  <c r="R34" i="1"/>
  <c r="R38" i="1"/>
  <c r="R46" i="1"/>
  <c r="S34" i="1"/>
  <c r="S38" i="1"/>
  <c r="S46" i="1"/>
  <c r="T34" i="1"/>
  <c r="T38" i="1"/>
  <c r="T46" i="1"/>
  <c r="U34" i="1"/>
  <c r="U38" i="1"/>
  <c r="U46" i="1"/>
  <c r="E5" i="1"/>
  <c r="E33" i="1" s="1"/>
  <c r="C52" i="1"/>
  <c r="C51" i="1"/>
  <c r="D33" i="1"/>
  <c r="G18" i="1" l="1"/>
  <c r="G23" i="1" s="1"/>
  <c r="G29" i="1" s="1"/>
  <c r="J18" i="1"/>
  <c r="J23" i="1" s="1"/>
  <c r="J29" i="1" s="1"/>
  <c r="R18" i="1"/>
  <c r="R23" i="1" s="1"/>
  <c r="R29" i="1" s="1"/>
  <c r="R45" i="1"/>
  <c r="N45" i="1"/>
  <c r="J45" i="1"/>
  <c r="D18" i="1"/>
  <c r="D23" i="1" s="1"/>
  <c r="P23" i="1"/>
  <c r="T45" i="1"/>
  <c r="P45" i="1"/>
  <c r="L45" i="1"/>
  <c r="H45" i="1"/>
  <c r="E18" i="1"/>
  <c r="E23" i="1" s="1"/>
  <c r="I18" i="1"/>
  <c r="I23" i="1" s="1"/>
  <c r="I29" i="1" s="1"/>
  <c r="N18" i="1"/>
  <c r="N23" i="1" s="1"/>
  <c r="N29" i="1" s="1"/>
  <c r="T18" i="1"/>
  <c r="T23" i="1" s="1"/>
  <c r="U18" i="1"/>
  <c r="U23" i="1" s="1"/>
  <c r="E56" i="1"/>
  <c r="H18" i="1"/>
  <c r="H23" i="1" s="1"/>
  <c r="H26" i="1" s="1"/>
  <c r="H28" i="1" s="1"/>
  <c r="L18" i="1"/>
  <c r="L23" i="1" s="1"/>
  <c r="L29" i="1" s="1"/>
  <c r="M18" i="1"/>
  <c r="M23" i="1" s="1"/>
  <c r="M29" i="1" s="1"/>
  <c r="Q18" i="1"/>
  <c r="Q23" i="1" s="1"/>
  <c r="S45" i="1"/>
  <c r="O45" i="1"/>
  <c r="K45" i="1"/>
  <c r="G45" i="1"/>
  <c r="F18" i="1"/>
  <c r="F23" i="1" s="1"/>
  <c r="F29" i="1" s="1"/>
  <c r="O18" i="1"/>
  <c r="O23" i="1" s="1"/>
  <c r="O29" i="1" s="1"/>
  <c r="F5" i="1"/>
  <c r="G5" i="1" s="1"/>
  <c r="G33" i="1" s="1"/>
  <c r="U45" i="1"/>
  <c r="Q45" i="1"/>
  <c r="M45" i="1"/>
  <c r="I45" i="1"/>
  <c r="K18" i="1"/>
  <c r="K23" i="1" s="1"/>
  <c r="S18" i="1"/>
  <c r="S23" i="1" s="1"/>
  <c r="S29" i="1" s="1"/>
  <c r="F45" i="1"/>
  <c r="F26" i="1"/>
  <c r="F28" i="1" s="1"/>
  <c r="P29" i="1"/>
  <c r="P26" i="1"/>
  <c r="P28" i="1" s="1"/>
  <c r="S26" i="1"/>
  <c r="S28" i="1" s="1"/>
  <c r="G26" i="1"/>
  <c r="G28" i="1" s="1"/>
  <c r="L26" i="1"/>
  <c r="L28" i="1" s="1"/>
  <c r="O26" i="1"/>
  <c r="O28" i="1" s="1"/>
  <c r="T26" i="1"/>
  <c r="T28" i="1" s="1"/>
  <c r="T29" i="1"/>
  <c r="K29" i="1"/>
  <c r="K26" i="1"/>
  <c r="K28" i="1" s="1"/>
  <c r="M26" i="1"/>
  <c r="M28" i="1" s="1"/>
  <c r="R26" i="1"/>
  <c r="R28" i="1" s="1"/>
  <c r="H29" i="1" l="1"/>
  <c r="J26" i="1"/>
  <c r="J28" i="1" s="1"/>
  <c r="E57" i="1"/>
  <c r="F56" i="1" s="1"/>
  <c r="F57" i="1" s="1"/>
  <c r="G56" i="1" s="1"/>
  <c r="G57" i="1" s="1"/>
  <c r="H56" i="1" s="1"/>
  <c r="H57" i="1" s="1"/>
  <c r="I56" i="1" s="1"/>
  <c r="I57" i="1" s="1"/>
  <c r="J56" i="1" s="1"/>
  <c r="J57" i="1" s="1"/>
  <c r="K56" i="1" s="1"/>
  <c r="K57" i="1" s="1"/>
  <c r="L56" i="1" s="1"/>
  <c r="L57" i="1" s="1"/>
  <c r="M56" i="1" s="1"/>
  <c r="M57" i="1" s="1"/>
  <c r="N56" i="1" s="1"/>
  <c r="N57" i="1" s="1"/>
  <c r="O56" i="1" s="1"/>
  <c r="O57" i="1" s="1"/>
  <c r="P56" i="1" s="1"/>
  <c r="P57" i="1" s="1"/>
  <c r="Q56" i="1" s="1"/>
  <c r="Q57" i="1" s="1"/>
  <c r="R56" i="1" s="1"/>
  <c r="R57" i="1" s="1"/>
  <c r="S56" i="1" s="1"/>
  <c r="S57" i="1" s="1"/>
  <c r="T56" i="1" s="1"/>
  <c r="T57" i="1" s="1"/>
  <c r="U56" i="1" s="1"/>
  <c r="U57" i="1" s="1"/>
  <c r="D29" i="1"/>
  <c r="D26" i="1"/>
  <c r="D28" i="1" s="1"/>
  <c r="E29" i="1"/>
  <c r="E26" i="1"/>
  <c r="E28" i="1" s="1"/>
  <c r="U29" i="1"/>
  <c r="U26" i="1"/>
  <c r="U28" i="1" s="1"/>
  <c r="H5" i="1"/>
  <c r="I5" i="1" s="1"/>
  <c r="F33" i="1"/>
  <c r="Q29" i="1"/>
  <c r="Q26" i="1"/>
  <c r="Q28" i="1" s="1"/>
  <c r="N26" i="1"/>
  <c r="N28" i="1" s="1"/>
  <c r="I26" i="1"/>
  <c r="I28" i="1" s="1"/>
  <c r="H33" i="1" l="1"/>
  <c r="I33" i="1"/>
  <c r="J5" i="1"/>
  <c r="K5" i="1" l="1"/>
  <c r="J33" i="1"/>
  <c r="L5" i="1" l="1"/>
  <c r="K33" i="1"/>
  <c r="M5" i="1" l="1"/>
  <c r="L33" i="1"/>
  <c r="N5" i="1" l="1"/>
  <c r="M33" i="1"/>
  <c r="O5" i="1" l="1"/>
  <c r="N33" i="1"/>
  <c r="O33" i="1" l="1"/>
  <c r="P5" i="1"/>
  <c r="Q5" i="1" l="1"/>
  <c r="P33" i="1"/>
  <c r="Q33" i="1" l="1"/>
  <c r="R5" i="1"/>
  <c r="S5" i="1" l="1"/>
  <c r="R33" i="1"/>
  <c r="T5" i="1" l="1"/>
  <c r="S33" i="1"/>
  <c r="U5" i="1" l="1"/>
  <c r="U33" i="1" s="1"/>
  <c r="T33" i="1"/>
</calcChain>
</file>

<file path=xl/sharedStrings.xml><?xml version="1.0" encoding="utf-8"?>
<sst xmlns="http://schemas.openxmlformats.org/spreadsheetml/2006/main" count="56" uniqueCount="52">
  <si>
    <t>㈱〇〇〇の業績見通し</t>
    <rPh sb="0" eb="1">
      <t>カブ</t>
    </rPh>
    <rPh sb="5" eb="7">
      <t>ギョウセキ</t>
    </rPh>
    <rPh sb="7" eb="9">
      <t>ミトオ</t>
    </rPh>
    <phoneticPr fontId="3"/>
  </si>
  <si>
    <t>（単位：千円）</t>
    <rPh sb="0" eb="7">
      <t>タンイ</t>
    </rPh>
    <phoneticPr fontId="3"/>
  </si>
  <si>
    <t>区　　分</t>
    <rPh sb="0" eb="1">
      <t>ク</t>
    </rPh>
    <rPh sb="3" eb="4">
      <t>ブン</t>
    </rPh>
    <phoneticPr fontId="3"/>
  </si>
  <si>
    <t>事　業　見　通　し</t>
    <rPh sb="0" eb="1">
      <t>コト</t>
    </rPh>
    <rPh sb="2" eb="3">
      <t>ギョウ</t>
    </rPh>
    <rPh sb="4" eb="5">
      <t>ミ</t>
    </rPh>
    <rPh sb="6" eb="7">
      <t>ツウ</t>
    </rPh>
    <phoneticPr fontId="3"/>
  </si>
  <si>
    <t>①売上高</t>
    <rPh sb="1" eb="4">
      <t>ウリアゲダカ</t>
    </rPh>
    <phoneticPr fontId="3"/>
  </si>
  <si>
    <t>②売上原価</t>
    <rPh sb="1" eb="5">
      <t>ウリアゲゲンカ</t>
    </rPh>
    <phoneticPr fontId="3"/>
  </si>
  <si>
    <t>人件費</t>
    <rPh sb="0" eb="3">
      <t>ジンケンヒ</t>
    </rPh>
    <phoneticPr fontId="3"/>
  </si>
  <si>
    <t>水道光熱費</t>
  </si>
  <si>
    <t>旅費交通費</t>
  </si>
  <si>
    <t>通信費</t>
  </si>
  <si>
    <t>その他販売費</t>
    <rPh sb="2" eb="3">
      <t>タ</t>
    </rPh>
    <rPh sb="3" eb="6">
      <t>ハンバイヒ</t>
    </rPh>
    <phoneticPr fontId="3"/>
  </si>
  <si>
    <t>支払利息</t>
    <rPh sb="0" eb="4">
      <t>シハライリソク</t>
    </rPh>
    <phoneticPr fontId="3"/>
  </si>
  <si>
    <t>その他</t>
    <rPh sb="2" eb="3">
      <t>タ</t>
    </rPh>
    <phoneticPr fontId="3"/>
  </si>
  <si>
    <t>資金繰りの実績及び予定</t>
    <rPh sb="0" eb="2">
      <t>シキン</t>
    </rPh>
    <rPh sb="2" eb="3">
      <t>グ</t>
    </rPh>
    <rPh sb="5" eb="7">
      <t>ジッセキ</t>
    </rPh>
    <rPh sb="7" eb="8">
      <t>オヨ</t>
    </rPh>
    <rPh sb="9" eb="11">
      <t>ヨテイ</t>
    </rPh>
    <phoneticPr fontId="3"/>
  </si>
  <si>
    <t>売上収入</t>
    <rPh sb="0" eb="2">
      <t>ウリアゲ</t>
    </rPh>
    <rPh sb="2" eb="4">
      <t>シュウニュウ</t>
    </rPh>
    <phoneticPr fontId="3"/>
  </si>
  <si>
    <t>売掛金回収</t>
    <rPh sb="0" eb="2">
      <t>ウリカケ</t>
    </rPh>
    <rPh sb="2" eb="3">
      <t>キン</t>
    </rPh>
    <rPh sb="3" eb="5">
      <t>カイシュウ</t>
    </rPh>
    <phoneticPr fontId="3"/>
  </si>
  <si>
    <t>その他収入</t>
    <rPh sb="2" eb="3">
      <t>タ</t>
    </rPh>
    <rPh sb="3" eb="5">
      <t>シュウニュウ</t>
    </rPh>
    <phoneticPr fontId="3"/>
  </si>
  <si>
    <t>現金仕入支払</t>
    <rPh sb="0" eb="2">
      <t>ゲンキン</t>
    </rPh>
    <rPh sb="2" eb="4">
      <t>シイレ</t>
    </rPh>
    <rPh sb="4" eb="6">
      <t>シハライ</t>
    </rPh>
    <phoneticPr fontId="3"/>
  </si>
  <si>
    <t>買掛金支払</t>
    <rPh sb="0" eb="3">
      <t>カイカケキン</t>
    </rPh>
    <rPh sb="3" eb="5">
      <t>シハライ</t>
    </rPh>
    <phoneticPr fontId="3"/>
  </si>
  <si>
    <t>営業経費</t>
    <rPh sb="0" eb="2">
      <t>エイギョウ</t>
    </rPh>
    <rPh sb="2" eb="4">
      <t>ケイヒ</t>
    </rPh>
    <phoneticPr fontId="3"/>
  </si>
  <si>
    <t>支払利息</t>
    <rPh sb="0" eb="2">
      <t>シハライ</t>
    </rPh>
    <rPh sb="2" eb="4">
      <t>リソク</t>
    </rPh>
    <phoneticPr fontId="3"/>
  </si>
  <si>
    <t>○○銀行</t>
    <phoneticPr fontId="3"/>
  </si>
  <si>
    <t>△△信用金庫</t>
    <rPh sb="2" eb="4">
      <t>シンヨウ</t>
    </rPh>
    <rPh sb="4" eb="6">
      <t>キンコ</t>
    </rPh>
    <phoneticPr fontId="3"/>
  </si>
  <si>
    <t>③売上総利益　①－②</t>
    <rPh sb="1" eb="6">
      <t>ウリアゲソウリエキ</t>
    </rPh>
    <phoneticPr fontId="3"/>
  </si>
  <si>
    <t>④管理販売費</t>
    <rPh sb="1" eb="6">
      <t>カンリハンバイヒ</t>
    </rPh>
    <phoneticPr fontId="3"/>
  </si>
  <si>
    <t>⑤営業利益　③－④</t>
    <rPh sb="1" eb="5">
      <t>エイギョウリエキ</t>
    </rPh>
    <phoneticPr fontId="3"/>
  </si>
  <si>
    <t>⑥営業外収益</t>
    <rPh sb="1" eb="4">
      <t>エイギョウガイ</t>
    </rPh>
    <rPh sb="4" eb="6">
      <t>シュウエキ</t>
    </rPh>
    <phoneticPr fontId="3"/>
  </si>
  <si>
    <t>⑦営業外費用</t>
    <rPh sb="1" eb="4">
      <t>エイギョウガイ</t>
    </rPh>
    <rPh sb="4" eb="6">
      <t>ヒヨウ</t>
    </rPh>
    <phoneticPr fontId="3"/>
  </si>
  <si>
    <t>⑧経常利益　⑤＋⑥－⑦</t>
    <rPh sb="1" eb="3">
      <t>ケイジョウ</t>
    </rPh>
    <rPh sb="3" eb="5">
      <t>リエキ</t>
    </rPh>
    <phoneticPr fontId="3"/>
  </si>
  <si>
    <t>⑨特別利益</t>
    <rPh sb="1" eb="5">
      <t>トクベツリエキ</t>
    </rPh>
    <phoneticPr fontId="3"/>
  </si>
  <si>
    <t>⑩特別損失</t>
    <rPh sb="1" eb="5">
      <t>トクベツソンシツ</t>
    </rPh>
    <phoneticPr fontId="3"/>
  </si>
  <si>
    <t>⑪税引前当期利益　⑧＋⑨－⑩</t>
    <rPh sb="1" eb="4">
      <t>ゼイビキマエ</t>
    </rPh>
    <rPh sb="4" eb="8">
      <t>トウキリエキ</t>
    </rPh>
    <phoneticPr fontId="3"/>
  </si>
  <si>
    <t>⑫法人税等</t>
    <rPh sb="1" eb="5">
      <t>ホウジンゼイトウ</t>
    </rPh>
    <phoneticPr fontId="3"/>
  </si>
  <si>
    <t>⑬当期利益　⑪－⑫</t>
    <rPh sb="1" eb="5">
      <t>トウキリエキ</t>
    </rPh>
    <phoneticPr fontId="3"/>
  </si>
  <si>
    <t>①経常収入</t>
    <rPh sb="1" eb="3">
      <t>ｹｲｼﾞｮｳ</t>
    </rPh>
    <rPh sb="3" eb="5">
      <t>ｼｭｳﾆｭｳ</t>
    </rPh>
    <phoneticPr fontId="11" type="noConversion"/>
  </si>
  <si>
    <t>②経常支出</t>
    <rPh sb="1" eb="3">
      <t>ｹｲｼﾞｮｳ</t>
    </rPh>
    <rPh sb="3" eb="5">
      <t>ｼｼｭﾂ</t>
    </rPh>
    <phoneticPr fontId="11" type="noConversion"/>
  </si>
  <si>
    <t>③経常収支　①－②</t>
    <rPh sb="1" eb="3">
      <t>ｹｲｼﾞｮｳ</t>
    </rPh>
    <rPh sb="3" eb="5">
      <t>ｼｭｳｼ</t>
    </rPh>
    <phoneticPr fontId="11" type="noConversion"/>
  </si>
  <si>
    <t>予　　　定</t>
    <rPh sb="0" eb="1">
      <t>ヨ</t>
    </rPh>
    <rPh sb="4" eb="5">
      <t>サダム</t>
    </rPh>
    <phoneticPr fontId="3"/>
  </si>
  <si>
    <t>金融機関借入残高</t>
    <rPh sb="0" eb="2">
      <t>キンユウ</t>
    </rPh>
    <rPh sb="2" eb="4">
      <t>キカン</t>
    </rPh>
    <rPh sb="4" eb="6">
      <t>カリイレ</t>
    </rPh>
    <rPh sb="6" eb="7">
      <t>ザン</t>
    </rPh>
    <rPh sb="7" eb="8">
      <t>ダカ</t>
    </rPh>
    <phoneticPr fontId="3"/>
  </si>
  <si>
    <t>賃借料</t>
    <rPh sb="0" eb="3">
      <t>チンシャクリョウ</t>
    </rPh>
    <phoneticPr fontId="2"/>
  </si>
  <si>
    <t>うち減価償却額ａ</t>
    <rPh sb="2" eb="4">
      <t>ゲンカ</t>
    </rPh>
    <rPh sb="4" eb="6">
      <t>ショウキャク</t>
    </rPh>
    <rPh sb="6" eb="7">
      <t>ガク</t>
    </rPh>
    <phoneticPr fontId="2"/>
  </si>
  <si>
    <t>減価償却費ｂ</t>
    <rPh sb="0" eb="5">
      <t>ゲンカショウキャクヒ</t>
    </rPh>
    <phoneticPr fontId="3"/>
  </si>
  <si>
    <t>簡易CF　⑧＋減価償却ａ、ｂ－⑫</t>
    <rPh sb="0" eb="2">
      <t>カンイ</t>
    </rPh>
    <rPh sb="7" eb="9">
      <t>ゲンカ</t>
    </rPh>
    <rPh sb="9" eb="11">
      <t>ショウキャク</t>
    </rPh>
    <phoneticPr fontId="3"/>
  </si>
  <si>
    <t>作成年月日（令和〇年〇月〇日）</t>
    <rPh sb="0" eb="5">
      <t>サクセイネンガッピ</t>
    </rPh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</si>
  <si>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④借入金返済</t>
    <rPh sb="1" eb="3">
      <t>ｶﾘｲﾚ</t>
    </rPh>
    <rPh sb="3" eb="4">
      <t>ｷﾝ</t>
    </rPh>
    <rPh sb="4" eb="6">
      <t>ﾍﾝｻｲ</t>
    </rPh>
    <phoneticPr fontId="11" type="noConversion"/>
  </si>
  <si>
    <t>⑤借入金調達</t>
    <rPh sb="1" eb="3">
      <t>ｶﾘｲﾚ</t>
    </rPh>
    <rPh sb="3" eb="4">
      <t>ｷﾝ</t>
    </rPh>
    <rPh sb="4" eb="6">
      <t>ﾁｮｳﾀﾂ</t>
    </rPh>
    <phoneticPr fontId="11" type="noConversion"/>
  </si>
  <si>
    <t>⑥代表者借入</t>
    <rPh sb="1" eb="4">
      <t>ダイヒョウシャ</t>
    </rPh>
    <rPh sb="4" eb="6">
      <t>カリイレ</t>
    </rPh>
    <phoneticPr fontId="3"/>
  </si>
  <si>
    <t>⑧月初在高</t>
    <rPh sb="1" eb="3">
      <t>ｹﾞｯｼｮ</t>
    </rPh>
    <rPh sb="3" eb="4">
      <t>ｱ</t>
    </rPh>
    <rPh sb="4" eb="5">
      <t>ﾀｶ</t>
    </rPh>
    <phoneticPr fontId="11" type="noConversion"/>
  </si>
  <si>
    <t>⑦差引　③-④＋⑤＋⑥</t>
    <rPh sb="1" eb="2">
      <t>ｻ</t>
    </rPh>
    <rPh sb="2" eb="3">
      <t>ｲﾝ</t>
    </rPh>
    <phoneticPr fontId="11" type="noConversion"/>
  </si>
  <si>
    <t>⑨月末資金有高　⑦＋⑧</t>
    <rPh sb="1" eb="3">
      <t>ｹﾞﾂﾏﾂ</t>
    </rPh>
    <rPh sb="3" eb="5">
      <t>ｼｷﾝ</t>
    </rPh>
    <rPh sb="5" eb="6">
      <t>ｱﾘ</t>
    </rPh>
    <rPh sb="6" eb="7">
      <t>ﾀｶ</t>
    </rPh>
    <phoneticPr fontId="11" type="noConversion"/>
  </si>
  <si>
    <t>業績見通し及び資金繰り計画</t>
    <rPh sb="0" eb="2">
      <t>ギョウセキ</t>
    </rPh>
    <rPh sb="2" eb="4">
      <t>ミトオ</t>
    </rPh>
    <rPh sb="5" eb="6">
      <t>オヨ</t>
    </rPh>
    <rPh sb="7" eb="9">
      <t>シキン</t>
    </rPh>
    <rPh sb="9" eb="10">
      <t>グ</t>
    </rPh>
    <rPh sb="11" eb="13">
      <t>ケイカク</t>
    </rPh>
    <phoneticPr fontId="2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</si>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</sst>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&quot;年&quot;m&quot;月&quot;;@"/>
    <numFmt numFmtId="177" formatCode="#,##0;[Red]&quot;△&quot;#,##0"/>
    <numFmt numFmtId="178" formatCode="#,##0_);\(#,##0\);\-_);&quot;&quot;@"/>
  </numFmts>
  <fonts count="15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Arial"/>
      <family val="2"/>
    </font>
    <font>
      <sz val="9"/>
      <name val="ＭＳ Ｐゴシック"/>
      <family val="3"/>
      <charset val="128"/>
    </font>
    <font>
      <sz val="8"/>
      <name val="Arial"/>
      <family val="2"/>
    </font>
    <font>
      <b/>
      <sz val="14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57" xfId="0" applyFont="1" applyBorder="1">
      <alignment vertical="center"/>
    </xf>
    <xf numFmtId="0" fontId="7" fillId="0" borderId="0" xfId="0" applyFont="1">
      <alignment vertical="center"/>
    </xf>
    <xf numFmtId="177" fontId="1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7" fontId="4" fillId="0" borderId="0" xfId="1" applyNumberFormat="1" applyFont="1" applyAlignment="1">
      <alignment horizontal="center" vertical="center"/>
    </xf>
    <xf numFmtId="178" fontId="9" fillId="0" borderId="0" xfId="0" applyNumberFormat="1" applyFont="1" applyAlignment="1">
      <alignment vertical="top"/>
    </xf>
    <xf numFmtId="176" fontId="10" fillId="0" borderId="4" xfId="1" applyNumberFormat="1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/>
    </xf>
    <xf numFmtId="176" fontId="10" fillId="0" borderId="6" xfId="1" applyNumberFormat="1" applyFont="1" applyBorder="1" applyAlignment="1">
      <alignment horizontal="center" vertical="center"/>
    </xf>
    <xf numFmtId="177" fontId="4" fillId="0" borderId="23" xfId="1" applyNumberFormat="1" applyFont="1" applyBorder="1">
      <alignment vertical="center"/>
    </xf>
    <xf numFmtId="177" fontId="4" fillId="0" borderId="59" xfId="1" applyNumberFormat="1" applyFont="1" applyBorder="1">
      <alignment vertical="center"/>
    </xf>
    <xf numFmtId="177" fontId="4" fillId="0" borderId="24" xfId="1" applyNumberFormat="1" applyFont="1" applyBorder="1">
      <alignment vertical="center"/>
    </xf>
    <xf numFmtId="177" fontId="4" fillId="0" borderId="25" xfId="1" applyNumberFormat="1" applyFont="1" applyBorder="1">
      <alignment vertical="center"/>
    </xf>
    <xf numFmtId="177" fontId="4" fillId="0" borderId="26" xfId="1" applyNumberFormat="1" applyFont="1" applyBorder="1">
      <alignment vertical="center"/>
    </xf>
    <xf numFmtId="0" fontId="0" fillId="0" borderId="23" xfId="0" applyBorder="1">
      <alignment vertical="center"/>
    </xf>
    <xf numFmtId="177" fontId="4" fillId="0" borderId="52" xfId="1" applyNumberFormat="1" applyFont="1" applyBorder="1">
      <alignment vertical="center"/>
    </xf>
    <xf numFmtId="177" fontId="4" fillId="0" borderId="50" xfId="1" applyNumberFormat="1" applyFont="1" applyBorder="1">
      <alignment vertical="center"/>
    </xf>
    <xf numFmtId="177" fontId="4" fillId="0" borderId="51" xfId="1" applyNumberFormat="1" applyFont="1" applyBorder="1">
      <alignment vertical="center"/>
    </xf>
    <xf numFmtId="177" fontId="4" fillId="0" borderId="49" xfId="1" applyNumberFormat="1" applyFont="1" applyBorder="1">
      <alignment vertical="center"/>
    </xf>
    <xf numFmtId="177" fontId="4" fillId="0" borderId="60" xfId="1" applyNumberFormat="1" applyFont="1" applyBorder="1">
      <alignment vertical="center"/>
    </xf>
    <xf numFmtId="177" fontId="4" fillId="0" borderId="44" xfId="1" applyNumberFormat="1" applyFont="1" applyBorder="1">
      <alignment vertical="center"/>
    </xf>
    <xf numFmtId="177" fontId="4" fillId="0" borderId="61" xfId="1" applyNumberFormat="1" applyFont="1" applyBorder="1">
      <alignment vertical="center"/>
    </xf>
    <xf numFmtId="177" fontId="4" fillId="0" borderId="20" xfId="1" applyNumberFormat="1" applyFont="1" applyBorder="1">
      <alignment vertical="center"/>
    </xf>
    <xf numFmtId="177" fontId="4" fillId="0" borderId="21" xfId="1" applyNumberFormat="1" applyFont="1" applyBorder="1">
      <alignment vertical="center"/>
    </xf>
    <xf numFmtId="177" fontId="4" fillId="0" borderId="22" xfId="1" applyNumberFormat="1" applyFont="1" applyBorder="1">
      <alignment vertical="center"/>
    </xf>
    <xf numFmtId="177" fontId="4" fillId="2" borderId="4" xfId="1" applyNumberFormat="1" applyFont="1" applyFill="1" applyBorder="1">
      <alignment vertical="center"/>
    </xf>
    <xf numFmtId="177" fontId="4" fillId="2" borderId="5" xfId="1" applyNumberFormat="1" applyFont="1" applyFill="1" applyBorder="1">
      <alignment vertical="center"/>
    </xf>
    <xf numFmtId="177" fontId="4" fillId="2" borderId="6" xfId="1" applyNumberFormat="1" applyFont="1" applyFill="1" applyBorder="1">
      <alignment vertical="center"/>
    </xf>
    <xf numFmtId="0" fontId="0" fillId="0" borderId="35" xfId="0" applyBorder="1">
      <alignment vertical="center"/>
    </xf>
    <xf numFmtId="177" fontId="4" fillId="2" borderId="53" xfId="1" applyNumberFormat="1" applyFont="1" applyFill="1" applyBorder="1">
      <alignment vertical="center"/>
    </xf>
    <xf numFmtId="177" fontId="4" fillId="2" borderId="58" xfId="1" applyNumberFormat="1" applyFont="1" applyFill="1" applyBorder="1">
      <alignment vertical="center"/>
    </xf>
    <xf numFmtId="0" fontId="4" fillId="0" borderId="8" xfId="0" applyFont="1" applyBorder="1">
      <alignment vertical="center"/>
    </xf>
    <xf numFmtId="0" fontId="0" fillId="0" borderId="55" xfId="0" applyBorder="1">
      <alignment vertical="center"/>
    </xf>
    <xf numFmtId="0" fontId="0" fillId="0" borderId="57" xfId="0" applyBorder="1">
      <alignment vertical="center"/>
    </xf>
    <xf numFmtId="177" fontId="4" fillId="0" borderId="30" xfId="1" applyNumberFormat="1" applyFont="1" applyBorder="1">
      <alignment vertical="center"/>
    </xf>
    <xf numFmtId="177" fontId="4" fillId="0" borderId="28" xfId="1" applyNumberFormat="1" applyFont="1" applyBorder="1">
      <alignment vertical="center"/>
    </xf>
    <xf numFmtId="177" fontId="4" fillId="0" borderId="29" xfId="1" applyNumberFormat="1" applyFont="1" applyBorder="1">
      <alignment vertical="center"/>
    </xf>
    <xf numFmtId="177" fontId="4" fillId="0" borderId="34" xfId="1" applyNumberFormat="1" applyFont="1" applyBorder="1">
      <alignment vertical="center"/>
    </xf>
    <xf numFmtId="177" fontId="4" fillId="0" borderId="32" xfId="1" applyNumberFormat="1" applyFont="1" applyBorder="1">
      <alignment vertical="center"/>
    </xf>
    <xf numFmtId="177" fontId="4" fillId="0" borderId="33" xfId="1" applyNumberFormat="1" applyFont="1" applyBorder="1">
      <alignment vertical="center"/>
    </xf>
    <xf numFmtId="177" fontId="4" fillId="0" borderId="39" xfId="1" applyNumberFormat="1" applyFont="1" applyBorder="1">
      <alignment vertical="center"/>
    </xf>
    <xf numFmtId="177" fontId="4" fillId="0" borderId="37" xfId="1" applyNumberFormat="1" applyFont="1" applyBorder="1">
      <alignment vertical="center"/>
    </xf>
    <xf numFmtId="177" fontId="4" fillId="0" borderId="38" xfId="1" applyNumberFormat="1" applyFont="1" applyBorder="1">
      <alignment vertical="center"/>
    </xf>
    <xf numFmtId="0" fontId="4" fillId="0" borderId="62" xfId="0" applyFont="1" applyBorder="1">
      <alignment vertical="center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66" xfId="0" applyFont="1" applyBorder="1">
      <alignment vertical="center"/>
    </xf>
    <xf numFmtId="0" fontId="12" fillId="0" borderId="0" xfId="0" applyFont="1" applyAlignment="1">
      <alignment horizontal="center" vertical="center"/>
    </xf>
    <xf numFmtId="176" fontId="4" fillId="0" borderId="68" xfId="0" applyNumberFormat="1" applyFont="1" applyBorder="1" applyAlignment="1">
      <alignment horizontal="center" vertical="center"/>
    </xf>
    <xf numFmtId="0" fontId="4" fillId="0" borderId="69" xfId="0" applyFont="1" applyBorder="1">
      <alignment vertical="center"/>
    </xf>
    <xf numFmtId="0" fontId="4" fillId="0" borderId="70" xfId="0" applyFont="1" applyBorder="1">
      <alignment vertical="center"/>
    </xf>
    <xf numFmtId="0" fontId="4" fillId="0" borderId="71" xfId="0" applyFont="1" applyBorder="1">
      <alignment vertical="center"/>
    </xf>
    <xf numFmtId="0" fontId="4" fillId="0" borderId="72" xfId="0" applyFont="1" applyBorder="1">
      <alignment vertical="center"/>
    </xf>
    <xf numFmtId="0" fontId="4" fillId="0" borderId="73" xfId="0" applyFont="1" applyBorder="1">
      <alignment vertical="center"/>
    </xf>
    <xf numFmtId="0" fontId="4" fillId="0" borderId="74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7" xfId="0" applyFont="1" applyBorder="1">
      <alignment vertical="center"/>
    </xf>
    <xf numFmtId="0" fontId="4" fillId="0" borderId="68" xfId="0" applyFont="1" applyBorder="1">
      <alignment vertical="center"/>
    </xf>
    <xf numFmtId="0" fontId="4" fillId="0" borderId="78" xfId="0" applyFont="1" applyBorder="1">
      <alignment vertical="center"/>
    </xf>
    <xf numFmtId="176" fontId="10" fillId="0" borderId="68" xfId="1" applyNumberFormat="1" applyFont="1" applyBorder="1" applyAlignment="1">
      <alignment horizontal="center" vertical="center"/>
    </xf>
    <xf numFmtId="177" fontId="4" fillId="0" borderId="72" xfId="1" applyNumberFormat="1" applyFont="1" applyBorder="1">
      <alignment vertical="center"/>
    </xf>
    <xf numFmtId="177" fontId="4" fillId="0" borderId="73" xfId="1" applyNumberFormat="1" applyFont="1" applyBorder="1">
      <alignment vertical="center"/>
    </xf>
    <xf numFmtId="177" fontId="4" fillId="0" borderId="74" xfId="1" applyNumberFormat="1" applyFont="1" applyBorder="1">
      <alignment vertical="center"/>
    </xf>
    <xf numFmtId="177" fontId="4" fillId="0" borderId="75" xfId="1" applyNumberFormat="1" applyFont="1" applyBorder="1">
      <alignment vertical="center"/>
    </xf>
    <xf numFmtId="177" fontId="4" fillId="0" borderId="79" xfId="1" applyNumberFormat="1" applyFont="1" applyBorder="1">
      <alignment vertical="center"/>
    </xf>
    <xf numFmtId="177" fontId="4" fillId="0" borderId="71" xfId="1" applyNumberFormat="1" applyFont="1" applyBorder="1">
      <alignment vertical="center"/>
    </xf>
    <xf numFmtId="177" fontId="4" fillId="2" borderId="68" xfId="1" applyNumberFormat="1" applyFont="1" applyFill="1" applyBorder="1">
      <alignment vertical="center"/>
    </xf>
    <xf numFmtId="176" fontId="4" fillId="0" borderId="80" xfId="0" applyNumberFormat="1" applyFont="1" applyBorder="1" applyAlignment="1">
      <alignment horizontal="center" vertical="center"/>
    </xf>
    <xf numFmtId="0" fontId="4" fillId="0" borderId="81" xfId="0" applyFont="1" applyBorder="1">
      <alignment vertical="center"/>
    </xf>
    <xf numFmtId="0" fontId="4" fillId="0" borderId="82" xfId="0" applyFont="1" applyBorder="1">
      <alignment vertical="center"/>
    </xf>
    <xf numFmtId="0" fontId="4" fillId="0" borderId="83" xfId="0" applyFont="1" applyBorder="1">
      <alignment vertical="center"/>
    </xf>
    <xf numFmtId="0" fontId="4" fillId="0" borderId="84" xfId="0" applyFont="1" applyBorder="1">
      <alignment vertical="center"/>
    </xf>
    <xf numFmtId="0" fontId="4" fillId="0" borderId="85" xfId="0" applyFont="1" applyBorder="1">
      <alignment vertical="center"/>
    </xf>
    <xf numFmtId="0" fontId="4" fillId="0" borderId="86" xfId="0" applyFont="1" applyBorder="1">
      <alignment vertical="center"/>
    </xf>
    <xf numFmtId="0" fontId="4" fillId="0" borderId="80" xfId="0" applyFont="1" applyBorder="1">
      <alignment vertical="center"/>
    </xf>
    <xf numFmtId="0" fontId="4" fillId="0" borderId="87" xfId="0" applyFont="1" applyBorder="1">
      <alignment vertical="center"/>
    </xf>
    <xf numFmtId="176" fontId="10" fillId="0" borderId="80" xfId="1" applyNumberFormat="1" applyFont="1" applyBorder="1" applyAlignment="1">
      <alignment horizontal="center" vertical="center"/>
    </xf>
    <xf numFmtId="177" fontId="4" fillId="0" borderId="84" xfId="1" applyNumberFormat="1" applyFont="1" applyBorder="1">
      <alignment vertical="center"/>
    </xf>
    <xf numFmtId="177" fontId="4" fillId="0" borderId="27" xfId="1" applyNumberFormat="1" applyFont="1" applyBorder="1">
      <alignment vertical="center"/>
    </xf>
    <xf numFmtId="177" fontId="4" fillId="0" borderId="31" xfId="1" applyNumberFormat="1" applyFont="1" applyBorder="1">
      <alignment vertical="center"/>
    </xf>
    <xf numFmtId="177" fontId="4" fillId="0" borderId="36" xfId="1" applyNumberFormat="1" applyFont="1" applyBorder="1">
      <alignment vertical="center"/>
    </xf>
    <xf numFmtId="177" fontId="4" fillId="0" borderId="88" xfId="1" applyNumberFormat="1" applyFont="1" applyBorder="1">
      <alignment vertical="center"/>
    </xf>
    <xf numFmtId="177" fontId="4" fillId="0" borderId="83" xfId="1" applyNumberFormat="1" applyFont="1" applyBorder="1">
      <alignment vertical="center"/>
    </xf>
    <xf numFmtId="177" fontId="4" fillId="2" borderId="80" xfId="1" applyNumberFormat="1" applyFont="1" applyFill="1" applyBorder="1">
      <alignment vertical="center"/>
    </xf>
    <xf numFmtId="0" fontId="4" fillId="3" borderId="89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3" borderId="1" xfId="0" applyFont="1" applyFill="1" applyBorder="1">
      <alignment vertical="center"/>
    </xf>
    <xf numFmtId="177" fontId="14" fillId="0" borderId="56" xfId="0" applyNumberFormat="1" applyFont="1" applyBorder="1">
      <alignment vertical="center"/>
    </xf>
    <xf numFmtId="0" fontId="13" fillId="0" borderId="9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77" fontId="10" fillId="2" borderId="53" xfId="1" applyNumberFormat="1" applyFont="1" applyFill="1" applyBorder="1" applyAlignment="1">
      <alignment horizontal="left" vertical="center"/>
    </xf>
    <xf numFmtId="177" fontId="10" fillId="2" borderId="58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177" fontId="6" fillId="0" borderId="7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59"/>
  <sheetViews>
    <sheetView showGridLines="0" tabSelected="1" topLeftCell="A4" zoomScaleNormal="100" workbookViewId="0">
      <selection activeCell="E21" sqref="E21"/>
    </sheetView>
  </sheetViews>
  <sheetFormatPr defaultRowHeight="18.75" x14ac:dyDescent="0.4"/>
  <cols>
    <col min="1" max="1" width="1.625" customWidth="1"/>
    <col min="2" max="2" width="3.625" customWidth="1"/>
    <col min="3" max="3" width="23.625" customWidth="1"/>
    <col min="4" max="21" width="10.625" customWidth="1"/>
    <col min="22" max="22" width="3.375" customWidth="1"/>
  </cols>
  <sheetData>
    <row r="1" spans="2:21" ht="24.95" customHeight="1" thickBot="1" x14ac:dyDescent="0.45">
      <c r="H1" s="145" t="s">
        <v>50</v>
      </c>
      <c r="I1" s="145"/>
      <c r="J1" s="145"/>
      <c r="K1" s="145"/>
      <c r="L1" s="145"/>
      <c r="M1" s="145"/>
      <c r="N1" s="145"/>
      <c r="O1" s="145"/>
      <c r="P1" s="102"/>
      <c r="Q1" s="102"/>
      <c r="R1" s="102"/>
      <c r="S1" s="102"/>
    </row>
    <row r="2" spans="2:21" ht="18.75" customHeight="1" thickTop="1" x14ac:dyDescent="0.4">
      <c r="D2" s="102"/>
      <c r="E2" s="102"/>
      <c r="F2" s="102"/>
      <c r="G2" s="102"/>
      <c r="H2" s="144" t="s">
        <v>43</v>
      </c>
      <c r="I2" s="144"/>
      <c r="J2" s="144"/>
      <c r="K2" s="144"/>
      <c r="L2" s="144"/>
      <c r="M2" s="144"/>
      <c r="N2" s="144"/>
      <c r="O2" s="144"/>
      <c r="P2" s="102"/>
      <c r="Q2" s="102"/>
      <c r="R2" s="102"/>
      <c r="S2" s="102"/>
    </row>
    <row r="3" spans="2:21" ht="24.95" customHeight="1" thickBot="1" x14ac:dyDescent="0.4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51" t="s">
        <v>1</v>
      </c>
      <c r="U3" s="151"/>
    </row>
    <row r="4" spans="2:21" ht="20.100000000000001" customHeight="1" thickBot="1" x14ac:dyDescent="0.45">
      <c r="B4" s="152" t="s">
        <v>2</v>
      </c>
      <c r="C4" s="153"/>
      <c r="D4" s="146" t="s">
        <v>3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</row>
    <row r="5" spans="2:21" ht="20.100000000000001" customHeight="1" thickBot="1" x14ac:dyDescent="0.45">
      <c r="B5" s="154"/>
      <c r="C5" s="155"/>
      <c r="D5" s="3">
        <v>44954</v>
      </c>
      <c r="E5" s="4">
        <f>D5+30</f>
        <v>44984</v>
      </c>
      <c r="F5" s="4">
        <f t="shared" ref="F5:H5" si="0">E5+30</f>
        <v>45014</v>
      </c>
      <c r="G5" s="4">
        <f t="shared" si="0"/>
        <v>45044</v>
      </c>
      <c r="H5" s="4">
        <f t="shared" si="0"/>
        <v>45074</v>
      </c>
      <c r="I5" s="123">
        <f>H5+30</f>
        <v>45104</v>
      </c>
      <c r="J5" s="4">
        <f>I5+30</f>
        <v>45134</v>
      </c>
      <c r="K5" s="103">
        <f>J5+30</f>
        <v>45164</v>
      </c>
      <c r="L5" s="4">
        <f>K5+30</f>
        <v>45194</v>
      </c>
      <c r="M5" s="4">
        <f t="shared" ref="M5:N5" si="1">L5+30</f>
        <v>45224</v>
      </c>
      <c r="N5" s="4">
        <f t="shared" si="1"/>
        <v>45254</v>
      </c>
      <c r="O5" s="4">
        <f t="shared" ref="O5" si="2">N5+30</f>
        <v>45284</v>
      </c>
      <c r="P5" s="4">
        <f t="shared" ref="P5" si="3">O5+30</f>
        <v>45314</v>
      </c>
      <c r="Q5" s="4">
        <f t="shared" ref="Q5" si="4">P5+30</f>
        <v>45344</v>
      </c>
      <c r="R5" s="4">
        <f t="shared" ref="R5" si="5">Q5+30</f>
        <v>45374</v>
      </c>
      <c r="S5" s="4">
        <f t="shared" ref="S5" si="6">R5+30</f>
        <v>45404</v>
      </c>
      <c r="T5" s="4">
        <f t="shared" ref="T5" si="7">S5+30</f>
        <v>45434</v>
      </c>
      <c r="U5" s="5">
        <f t="shared" ref="U5" si="8">T5+30</f>
        <v>45464</v>
      </c>
    </row>
    <row r="6" spans="2:21" ht="15.95" customHeight="1" x14ac:dyDescent="0.4">
      <c r="B6" s="6" t="s">
        <v>4</v>
      </c>
      <c r="C6" s="7"/>
      <c r="D6" s="8"/>
      <c r="E6" s="9"/>
      <c r="F6" s="9"/>
      <c r="G6" s="9"/>
      <c r="H6" s="9"/>
      <c r="I6" s="124"/>
      <c r="J6" s="9"/>
      <c r="K6" s="104"/>
      <c r="L6" s="9"/>
      <c r="M6" s="9"/>
      <c r="N6" s="9"/>
      <c r="O6" s="9"/>
      <c r="P6" s="9"/>
      <c r="Q6" s="9"/>
      <c r="R6" s="9"/>
      <c r="S6" s="9"/>
      <c r="T6" s="9"/>
      <c r="U6" s="10"/>
    </row>
    <row r="7" spans="2:21" ht="15.95" customHeight="1" x14ac:dyDescent="0.4">
      <c r="B7" s="11" t="s">
        <v>5</v>
      </c>
      <c r="C7" s="12"/>
      <c r="D7" s="13"/>
      <c r="E7" s="14"/>
      <c r="F7" s="14"/>
      <c r="G7" s="14"/>
      <c r="H7" s="14"/>
      <c r="I7" s="125"/>
      <c r="J7" s="14"/>
      <c r="K7" s="105"/>
      <c r="L7" s="14"/>
      <c r="M7" s="14"/>
      <c r="N7" s="14"/>
      <c r="O7" s="14"/>
      <c r="P7" s="14"/>
      <c r="Q7" s="14"/>
      <c r="R7" s="14"/>
      <c r="S7" s="14"/>
      <c r="T7" s="14"/>
      <c r="U7" s="15"/>
    </row>
    <row r="8" spans="2:21" ht="15.95" customHeight="1" x14ac:dyDescent="0.4">
      <c r="B8" s="20"/>
      <c r="C8" s="140" t="s">
        <v>40</v>
      </c>
      <c r="D8" s="34"/>
      <c r="E8" s="35"/>
      <c r="F8" s="35"/>
      <c r="G8" s="35"/>
      <c r="H8" s="35"/>
      <c r="I8" s="33"/>
      <c r="J8" s="35"/>
      <c r="K8" s="110"/>
      <c r="L8" s="35"/>
      <c r="M8" s="35"/>
      <c r="N8" s="35"/>
      <c r="O8" s="35"/>
      <c r="P8" s="35"/>
      <c r="Q8" s="35"/>
      <c r="R8" s="35"/>
      <c r="S8" s="35"/>
      <c r="T8" s="35"/>
      <c r="U8" s="36"/>
    </row>
    <row r="9" spans="2:21" ht="15.95" customHeight="1" x14ac:dyDescent="0.4">
      <c r="B9" s="41" t="s">
        <v>23</v>
      </c>
      <c r="C9" s="16"/>
      <c r="D9" s="17">
        <f>D6-D7</f>
        <v>0</v>
      </c>
      <c r="E9" s="18">
        <f t="shared" ref="E9:H9" si="9">E6-E7</f>
        <v>0</v>
      </c>
      <c r="F9" s="18">
        <f t="shared" si="9"/>
        <v>0</v>
      </c>
      <c r="G9" s="18">
        <f t="shared" si="9"/>
        <v>0</v>
      </c>
      <c r="H9" s="18">
        <f t="shared" si="9"/>
        <v>0</v>
      </c>
      <c r="I9" s="126">
        <f t="shared" ref="I9:U9" si="10">I6-I7</f>
        <v>0</v>
      </c>
      <c r="J9" s="18">
        <f t="shared" si="10"/>
        <v>0</v>
      </c>
      <c r="K9" s="106">
        <f t="shared" si="10"/>
        <v>0</v>
      </c>
      <c r="L9" s="18">
        <f t="shared" si="10"/>
        <v>0</v>
      </c>
      <c r="M9" s="18">
        <f t="shared" si="10"/>
        <v>0</v>
      </c>
      <c r="N9" s="18">
        <f t="shared" si="10"/>
        <v>0</v>
      </c>
      <c r="O9" s="18">
        <f t="shared" ref="O9:S9" si="11">O6-O7</f>
        <v>0</v>
      </c>
      <c r="P9" s="18">
        <f t="shared" si="11"/>
        <v>0</v>
      </c>
      <c r="Q9" s="18">
        <f t="shared" si="11"/>
        <v>0</v>
      </c>
      <c r="R9" s="18">
        <f t="shared" si="11"/>
        <v>0</v>
      </c>
      <c r="S9" s="18">
        <f t="shared" si="11"/>
        <v>0</v>
      </c>
      <c r="T9" s="18">
        <f t="shared" si="10"/>
        <v>0</v>
      </c>
      <c r="U9" s="19">
        <f t="shared" si="10"/>
        <v>0</v>
      </c>
    </row>
    <row r="10" spans="2:21" ht="15.95" customHeight="1" x14ac:dyDescent="0.4">
      <c r="B10" s="20" t="s">
        <v>24</v>
      </c>
      <c r="C10" s="2"/>
      <c r="D10" s="21">
        <f t="shared" ref="D10:U10" si="12">SUM(D11:D17)</f>
        <v>0</v>
      </c>
      <c r="E10" s="22">
        <f t="shared" si="12"/>
        <v>0</v>
      </c>
      <c r="F10" s="22">
        <f t="shared" si="12"/>
        <v>0</v>
      </c>
      <c r="G10" s="22">
        <f t="shared" si="12"/>
        <v>0</v>
      </c>
      <c r="H10" s="22">
        <f t="shared" si="12"/>
        <v>0</v>
      </c>
      <c r="I10" s="127">
        <f t="shared" si="12"/>
        <v>0</v>
      </c>
      <c r="J10" s="22">
        <f t="shared" si="12"/>
        <v>0</v>
      </c>
      <c r="K10" s="107">
        <f t="shared" si="12"/>
        <v>0</v>
      </c>
      <c r="L10" s="22">
        <f t="shared" si="12"/>
        <v>0</v>
      </c>
      <c r="M10" s="22">
        <f t="shared" si="12"/>
        <v>0</v>
      </c>
      <c r="N10" s="22">
        <f t="shared" si="12"/>
        <v>0</v>
      </c>
      <c r="O10" s="22">
        <f t="shared" si="12"/>
        <v>0</v>
      </c>
      <c r="P10" s="22">
        <f t="shared" si="12"/>
        <v>0</v>
      </c>
      <c r="Q10" s="22">
        <f t="shared" si="12"/>
        <v>0</v>
      </c>
      <c r="R10" s="22">
        <f t="shared" si="12"/>
        <v>0</v>
      </c>
      <c r="S10" s="22">
        <f t="shared" si="12"/>
        <v>0</v>
      </c>
      <c r="T10" s="22">
        <f t="shared" si="12"/>
        <v>0</v>
      </c>
      <c r="U10" s="23">
        <f t="shared" si="12"/>
        <v>0</v>
      </c>
    </row>
    <row r="11" spans="2:21" ht="15.95" customHeight="1" x14ac:dyDescent="0.4">
      <c r="B11" s="20"/>
      <c r="C11" s="24" t="s">
        <v>6</v>
      </c>
      <c r="D11" s="25"/>
      <c r="E11" s="26"/>
      <c r="F11" s="26"/>
      <c r="G11" s="26"/>
      <c r="H11" s="26"/>
      <c r="I11" s="24"/>
      <c r="J11" s="26"/>
      <c r="K11" s="108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2:21" ht="15.95" customHeight="1" x14ac:dyDescent="0.4">
      <c r="B12" s="20"/>
      <c r="C12" s="28" t="s">
        <v>7</v>
      </c>
      <c r="D12" s="29"/>
      <c r="E12" s="30"/>
      <c r="F12" s="30"/>
      <c r="G12" s="30"/>
      <c r="H12" s="30"/>
      <c r="I12" s="28"/>
      <c r="J12" s="30"/>
      <c r="K12" s="109"/>
      <c r="L12" s="30"/>
      <c r="M12" s="30"/>
      <c r="N12" s="30"/>
      <c r="O12" s="30"/>
      <c r="P12" s="30"/>
      <c r="Q12" s="30"/>
      <c r="R12" s="30"/>
      <c r="S12" s="30"/>
      <c r="T12" s="30"/>
      <c r="U12" s="31"/>
    </row>
    <row r="13" spans="2:21" ht="15.95" customHeight="1" x14ac:dyDescent="0.4">
      <c r="B13" s="20"/>
      <c r="C13" s="28" t="s">
        <v>8</v>
      </c>
      <c r="D13" s="29"/>
      <c r="E13" s="30"/>
      <c r="F13" s="30"/>
      <c r="G13" s="30"/>
      <c r="H13" s="30"/>
      <c r="I13" s="28"/>
      <c r="J13" s="30"/>
      <c r="K13" s="109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2:21" ht="15.95" customHeight="1" x14ac:dyDescent="0.4">
      <c r="B14" s="20"/>
      <c r="C14" s="28" t="s">
        <v>9</v>
      </c>
      <c r="D14" s="29"/>
      <c r="E14" s="30"/>
      <c r="F14" s="30"/>
      <c r="G14" s="30"/>
      <c r="H14" s="30"/>
      <c r="I14" s="28"/>
      <c r="J14" s="30"/>
      <c r="K14" s="109"/>
      <c r="L14" s="30"/>
      <c r="M14" s="30"/>
      <c r="N14" s="30"/>
      <c r="O14" s="30"/>
      <c r="P14" s="30"/>
      <c r="Q14" s="30"/>
      <c r="R14" s="30"/>
      <c r="S14" s="30"/>
      <c r="T14" s="30"/>
      <c r="U14" s="31"/>
    </row>
    <row r="15" spans="2:21" ht="15.95" customHeight="1" x14ac:dyDescent="0.4">
      <c r="B15" s="20"/>
      <c r="C15" s="28" t="s">
        <v>39</v>
      </c>
      <c r="D15" s="29"/>
      <c r="E15" s="30"/>
      <c r="F15" s="30"/>
      <c r="G15" s="30"/>
      <c r="H15" s="30"/>
      <c r="I15" s="28"/>
      <c r="J15" s="30"/>
      <c r="K15" s="109"/>
      <c r="L15" s="30"/>
      <c r="M15" s="30"/>
      <c r="N15" s="30"/>
      <c r="O15" s="30"/>
      <c r="P15" s="30"/>
      <c r="Q15" s="30"/>
      <c r="R15" s="30"/>
      <c r="S15" s="30"/>
      <c r="T15" s="30"/>
      <c r="U15" s="31"/>
    </row>
    <row r="16" spans="2:21" ht="15.95" customHeight="1" x14ac:dyDescent="0.4">
      <c r="B16" s="20"/>
      <c r="C16" s="31" t="s">
        <v>41</v>
      </c>
      <c r="D16" s="29"/>
      <c r="E16" s="30"/>
      <c r="F16" s="30"/>
      <c r="G16" s="30"/>
      <c r="H16" s="30"/>
      <c r="I16" s="28"/>
      <c r="J16" s="30"/>
      <c r="K16" s="109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2:21" ht="15.95" customHeight="1" x14ac:dyDescent="0.4">
      <c r="B17" s="20"/>
      <c r="C17" s="36" t="s">
        <v>10</v>
      </c>
      <c r="D17" s="13"/>
      <c r="E17" s="14"/>
      <c r="F17" s="14"/>
      <c r="G17" s="14"/>
      <c r="H17" s="14"/>
      <c r="I17" s="125"/>
      <c r="J17" s="14"/>
      <c r="K17" s="105"/>
      <c r="L17" s="14"/>
      <c r="M17" s="14"/>
      <c r="N17" s="14"/>
      <c r="O17" s="14"/>
      <c r="P17" s="14"/>
      <c r="Q17" s="14"/>
      <c r="R17" s="14"/>
      <c r="S17" s="14"/>
      <c r="T17" s="14"/>
      <c r="U17" s="15"/>
    </row>
    <row r="18" spans="2:21" ht="15.95" customHeight="1" x14ac:dyDescent="0.4">
      <c r="B18" s="41" t="s">
        <v>25</v>
      </c>
      <c r="C18" s="16"/>
      <c r="D18" s="17">
        <f t="shared" ref="D18:U18" si="13">D9-D10</f>
        <v>0</v>
      </c>
      <c r="E18" s="18">
        <f t="shared" si="13"/>
        <v>0</v>
      </c>
      <c r="F18" s="18">
        <f t="shared" si="13"/>
        <v>0</v>
      </c>
      <c r="G18" s="18">
        <f t="shared" si="13"/>
        <v>0</v>
      </c>
      <c r="H18" s="18">
        <f t="shared" si="13"/>
        <v>0</v>
      </c>
      <c r="I18" s="126">
        <f t="shared" si="13"/>
        <v>0</v>
      </c>
      <c r="J18" s="18">
        <f t="shared" si="13"/>
        <v>0</v>
      </c>
      <c r="K18" s="106">
        <f t="shared" si="13"/>
        <v>0</v>
      </c>
      <c r="L18" s="18">
        <f t="shared" si="13"/>
        <v>0</v>
      </c>
      <c r="M18" s="18">
        <f t="shared" si="13"/>
        <v>0</v>
      </c>
      <c r="N18" s="18">
        <f t="shared" si="13"/>
        <v>0</v>
      </c>
      <c r="O18" s="18">
        <f t="shared" si="13"/>
        <v>0</v>
      </c>
      <c r="P18" s="18">
        <f t="shared" si="13"/>
        <v>0</v>
      </c>
      <c r="Q18" s="18">
        <f t="shared" si="13"/>
        <v>0</v>
      </c>
      <c r="R18" s="18">
        <f t="shared" si="13"/>
        <v>0</v>
      </c>
      <c r="S18" s="18">
        <f t="shared" si="13"/>
        <v>0</v>
      </c>
      <c r="T18" s="18">
        <f t="shared" si="13"/>
        <v>0</v>
      </c>
      <c r="U18" s="19">
        <f t="shared" si="13"/>
        <v>0</v>
      </c>
    </row>
    <row r="19" spans="2:21" ht="15.95" customHeight="1" x14ac:dyDescent="0.4">
      <c r="B19" s="41" t="s">
        <v>26</v>
      </c>
      <c r="C19" s="16"/>
      <c r="D19" s="17"/>
      <c r="E19" s="18"/>
      <c r="F19" s="18"/>
      <c r="G19" s="18"/>
      <c r="H19" s="18"/>
      <c r="I19" s="126"/>
      <c r="J19" s="18"/>
      <c r="K19" s="106"/>
      <c r="L19" s="18"/>
      <c r="M19" s="18"/>
      <c r="N19" s="18"/>
      <c r="O19" s="18"/>
      <c r="P19" s="18"/>
      <c r="Q19" s="18"/>
      <c r="R19" s="18"/>
      <c r="S19" s="18"/>
      <c r="T19" s="18"/>
      <c r="U19" s="19"/>
    </row>
    <row r="20" spans="2:21" ht="15.95" customHeight="1" x14ac:dyDescent="0.4">
      <c r="B20" s="20" t="s">
        <v>27</v>
      </c>
      <c r="C20" s="2"/>
      <c r="D20" s="21">
        <f>SUM(D21:D22)</f>
        <v>0</v>
      </c>
      <c r="E20" s="22">
        <f t="shared" ref="E20:H20" si="14">SUM(E21:E22)</f>
        <v>0</v>
      </c>
      <c r="F20" s="22">
        <f t="shared" si="14"/>
        <v>0</v>
      </c>
      <c r="G20" s="22">
        <f t="shared" si="14"/>
        <v>0</v>
      </c>
      <c r="H20" s="22">
        <f t="shared" si="14"/>
        <v>0</v>
      </c>
      <c r="I20" s="127">
        <f t="shared" ref="I20:U20" si="15">SUM(I21:I22)</f>
        <v>0</v>
      </c>
      <c r="J20" s="22">
        <f t="shared" si="15"/>
        <v>0</v>
      </c>
      <c r="K20" s="107">
        <f t="shared" si="15"/>
        <v>0</v>
      </c>
      <c r="L20" s="22">
        <f t="shared" si="15"/>
        <v>0</v>
      </c>
      <c r="M20" s="22">
        <f t="shared" si="15"/>
        <v>0</v>
      </c>
      <c r="N20" s="22">
        <f t="shared" si="15"/>
        <v>0</v>
      </c>
      <c r="O20" s="22">
        <f t="shared" ref="O20:S20" si="16">SUM(O21:O22)</f>
        <v>0</v>
      </c>
      <c r="P20" s="22">
        <f t="shared" si="16"/>
        <v>0</v>
      </c>
      <c r="Q20" s="22">
        <f t="shared" si="16"/>
        <v>0</v>
      </c>
      <c r="R20" s="22">
        <f t="shared" si="16"/>
        <v>0</v>
      </c>
      <c r="S20" s="22">
        <f t="shared" si="16"/>
        <v>0</v>
      </c>
      <c r="T20" s="22">
        <f t="shared" si="15"/>
        <v>0</v>
      </c>
      <c r="U20" s="23">
        <f t="shared" si="15"/>
        <v>0</v>
      </c>
    </row>
    <row r="21" spans="2:21" ht="15.95" customHeight="1" x14ac:dyDescent="0.4">
      <c r="B21" s="20"/>
      <c r="C21" s="24" t="s">
        <v>11</v>
      </c>
      <c r="D21" s="25"/>
      <c r="E21" s="26"/>
      <c r="F21" s="26"/>
      <c r="G21" s="26"/>
      <c r="H21" s="26"/>
      <c r="I21" s="24"/>
      <c r="J21" s="26"/>
      <c r="K21" s="108"/>
      <c r="L21" s="26"/>
      <c r="M21" s="26"/>
      <c r="N21" s="26"/>
      <c r="O21" s="26"/>
      <c r="P21" s="26"/>
      <c r="Q21" s="26"/>
      <c r="R21" s="26"/>
      <c r="S21" s="26"/>
      <c r="T21" s="26"/>
      <c r="U21" s="27"/>
    </row>
    <row r="22" spans="2:21" ht="15.95" customHeight="1" x14ac:dyDescent="0.4">
      <c r="B22" s="20"/>
      <c r="C22" s="33" t="s">
        <v>12</v>
      </c>
      <c r="D22" s="34"/>
      <c r="E22" s="35"/>
      <c r="F22" s="35"/>
      <c r="G22" s="35"/>
      <c r="H22" s="35"/>
      <c r="I22" s="33"/>
      <c r="J22" s="35"/>
      <c r="K22" s="110"/>
      <c r="L22" s="35"/>
      <c r="M22" s="35"/>
      <c r="N22" s="35"/>
      <c r="O22" s="35"/>
      <c r="P22" s="35"/>
      <c r="Q22" s="35"/>
      <c r="R22" s="35"/>
      <c r="S22" s="35"/>
      <c r="T22" s="35"/>
      <c r="U22" s="36"/>
    </row>
    <row r="23" spans="2:21" ht="15.95" customHeight="1" x14ac:dyDescent="0.4">
      <c r="B23" s="41" t="s">
        <v>28</v>
      </c>
      <c r="C23" s="16"/>
      <c r="D23" s="17">
        <f>D18+D19-D20</f>
        <v>0</v>
      </c>
      <c r="E23" s="18">
        <f t="shared" ref="E23:H23" si="17">E18+E19-E20</f>
        <v>0</v>
      </c>
      <c r="F23" s="18">
        <f t="shared" si="17"/>
        <v>0</v>
      </c>
      <c r="G23" s="18">
        <f t="shared" si="17"/>
        <v>0</v>
      </c>
      <c r="H23" s="18">
        <f t="shared" si="17"/>
        <v>0</v>
      </c>
      <c r="I23" s="126">
        <f t="shared" ref="I23:U23" si="18">I18+I19-I20</f>
        <v>0</v>
      </c>
      <c r="J23" s="18">
        <f t="shared" si="18"/>
        <v>0</v>
      </c>
      <c r="K23" s="106">
        <f t="shared" si="18"/>
        <v>0</v>
      </c>
      <c r="L23" s="18">
        <f t="shared" si="18"/>
        <v>0</v>
      </c>
      <c r="M23" s="18">
        <f t="shared" si="18"/>
        <v>0</v>
      </c>
      <c r="N23" s="18">
        <f t="shared" si="18"/>
        <v>0</v>
      </c>
      <c r="O23" s="18">
        <f t="shared" ref="O23:S23" si="19">O18+O19-O20</f>
        <v>0</v>
      </c>
      <c r="P23" s="18">
        <f t="shared" si="19"/>
        <v>0</v>
      </c>
      <c r="Q23" s="18">
        <f t="shared" si="19"/>
        <v>0</v>
      </c>
      <c r="R23" s="18">
        <f t="shared" si="19"/>
        <v>0</v>
      </c>
      <c r="S23" s="18">
        <f t="shared" si="19"/>
        <v>0</v>
      </c>
      <c r="T23" s="18">
        <f t="shared" si="18"/>
        <v>0</v>
      </c>
      <c r="U23" s="19">
        <f t="shared" si="18"/>
        <v>0</v>
      </c>
    </row>
    <row r="24" spans="2:21" ht="15.95" customHeight="1" x14ac:dyDescent="0.4">
      <c r="B24" s="42" t="s">
        <v>29</v>
      </c>
      <c r="C24" s="43"/>
      <c r="D24" s="25"/>
      <c r="E24" s="26"/>
      <c r="F24" s="26"/>
      <c r="G24" s="26"/>
      <c r="H24" s="26"/>
      <c r="I24" s="24"/>
      <c r="J24" s="26"/>
      <c r="K24" s="108"/>
      <c r="L24" s="26"/>
      <c r="M24" s="26"/>
      <c r="N24" s="26"/>
      <c r="O24" s="26"/>
      <c r="P24" s="26"/>
      <c r="Q24" s="26"/>
      <c r="R24" s="26"/>
      <c r="S24" s="26"/>
      <c r="T24" s="26"/>
      <c r="U24" s="27"/>
    </row>
    <row r="25" spans="2:21" ht="15.95" customHeight="1" x14ac:dyDescent="0.4">
      <c r="B25" s="44" t="s">
        <v>30</v>
      </c>
      <c r="C25" s="45"/>
      <c r="D25" s="34"/>
      <c r="E25" s="35"/>
      <c r="F25" s="35"/>
      <c r="G25" s="35"/>
      <c r="H25" s="35"/>
      <c r="I25" s="33"/>
      <c r="J25" s="35"/>
      <c r="K25" s="110"/>
      <c r="L25" s="35"/>
      <c r="M25" s="35"/>
      <c r="N25" s="35"/>
      <c r="O25" s="35"/>
      <c r="P25" s="35"/>
      <c r="Q25" s="35"/>
      <c r="R25" s="35"/>
      <c r="S25" s="35"/>
      <c r="T25" s="35"/>
      <c r="U25" s="36"/>
    </row>
    <row r="26" spans="2:21" ht="15.95" customHeight="1" x14ac:dyDescent="0.4">
      <c r="B26" s="37" t="s">
        <v>31</v>
      </c>
      <c r="C26" s="38"/>
      <c r="D26" s="32">
        <f>D23+D24-D25</f>
        <v>0</v>
      </c>
      <c r="E26" s="39">
        <f t="shared" ref="E26:H26" si="20">E23+E24-E25</f>
        <v>0</v>
      </c>
      <c r="F26" s="39">
        <f t="shared" si="20"/>
        <v>0</v>
      </c>
      <c r="G26" s="39">
        <f t="shared" si="20"/>
        <v>0</v>
      </c>
      <c r="H26" s="39">
        <f t="shared" si="20"/>
        <v>0</v>
      </c>
      <c r="I26" s="128">
        <f t="shared" ref="I26:U26" si="21">I23+I24-I25</f>
        <v>0</v>
      </c>
      <c r="J26" s="39">
        <f t="shared" si="21"/>
        <v>0</v>
      </c>
      <c r="K26" s="111">
        <f t="shared" si="21"/>
        <v>0</v>
      </c>
      <c r="L26" s="39">
        <f t="shared" si="21"/>
        <v>0</v>
      </c>
      <c r="M26" s="39">
        <f t="shared" si="21"/>
        <v>0</v>
      </c>
      <c r="N26" s="39">
        <f t="shared" si="21"/>
        <v>0</v>
      </c>
      <c r="O26" s="39">
        <f t="shared" ref="O26:S26" si="22">O23+O24-O25</f>
        <v>0</v>
      </c>
      <c r="P26" s="39">
        <f t="shared" si="22"/>
        <v>0</v>
      </c>
      <c r="Q26" s="39">
        <f t="shared" si="22"/>
        <v>0</v>
      </c>
      <c r="R26" s="39">
        <f t="shared" si="22"/>
        <v>0</v>
      </c>
      <c r="S26" s="39">
        <f t="shared" si="22"/>
        <v>0</v>
      </c>
      <c r="T26" s="39">
        <f t="shared" si="21"/>
        <v>0</v>
      </c>
      <c r="U26" s="40">
        <f t="shared" si="21"/>
        <v>0</v>
      </c>
    </row>
    <row r="27" spans="2:21" ht="15.95" customHeight="1" thickBot="1" x14ac:dyDescent="0.45">
      <c r="B27" s="97" t="s">
        <v>32</v>
      </c>
      <c r="C27" s="98"/>
      <c r="D27" s="99"/>
      <c r="E27" s="100"/>
      <c r="F27" s="100"/>
      <c r="G27" s="100"/>
      <c r="H27" s="100"/>
      <c r="I27" s="129"/>
      <c r="J27" s="100"/>
      <c r="K27" s="112"/>
      <c r="L27" s="100"/>
      <c r="M27" s="100"/>
      <c r="N27" s="100"/>
      <c r="O27" s="100"/>
      <c r="P27" s="100"/>
      <c r="Q27" s="100"/>
      <c r="R27" s="100"/>
      <c r="S27" s="100"/>
      <c r="T27" s="100"/>
      <c r="U27" s="101"/>
    </row>
    <row r="28" spans="2:21" ht="15.95" customHeight="1" thickBot="1" x14ac:dyDescent="0.45">
      <c r="B28" s="46" t="s">
        <v>33</v>
      </c>
      <c r="C28" s="47"/>
      <c r="D28" s="48">
        <f>D26-D27</f>
        <v>0</v>
      </c>
      <c r="E28" s="49">
        <f t="shared" ref="E28:H28" si="23">E26-E27</f>
        <v>0</v>
      </c>
      <c r="F28" s="49">
        <f t="shared" si="23"/>
        <v>0</v>
      </c>
      <c r="G28" s="49">
        <f t="shared" si="23"/>
        <v>0</v>
      </c>
      <c r="H28" s="49">
        <f t="shared" si="23"/>
        <v>0</v>
      </c>
      <c r="I28" s="130">
        <f t="shared" ref="I28:U28" si="24">I26-I27</f>
        <v>0</v>
      </c>
      <c r="J28" s="49">
        <f t="shared" si="24"/>
        <v>0</v>
      </c>
      <c r="K28" s="113">
        <f t="shared" si="24"/>
        <v>0</v>
      </c>
      <c r="L28" s="49">
        <f t="shared" si="24"/>
        <v>0</v>
      </c>
      <c r="M28" s="49">
        <f t="shared" si="24"/>
        <v>0</v>
      </c>
      <c r="N28" s="49">
        <f t="shared" si="24"/>
        <v>0</v>
      </c>
      <c r="O28" s="49">
        <f t="shared" ref="O28:S28" si="25">O26-O27</f>
        <v>0</v>
      </c>
      <c r="P28" s="49">
        <f t="shared" si="25"/>
        <v>0</v>
      </c>
      <c r="Q28" s="49">
        <f t="shared" si="25"/>
        <v>0</v>
      </c>
      <c r="R28" s="49">
        <f t="shared" si="25"/>
        <v>0</v>
      </c>
      <c r="S28" s="49">
        <f t="shared" si="25"/>
        <v>0</v>
      </c>
      <c r="T28" s="49">
        <f t="shared" si="24"/>
        <v>0</v>
      </c>
      <c r="U28" s="50">
        <f t="shared" si="24"/>
        <v>0</v>
      </c>
    </row>
    <row r="29" spans="2:21" ht="15.95" customHeight="1" thickBot="1" x14ac:dyDescent="0.45">
      <c r="B29" s="141" t="s">
        <v>42</v>
      </c>
      <c r="C29" s="142"/>
      <c r="D29" s="52">
        <f>D23+D8+D16-D27</f>
        <v>0</v>
      </c>
      <c r="E29" s="53">
        <f t="shared" ref="E29:U29" si="26">E23+E8+E16-E27</f>
        <v>0</v>
      </c>
      <c r="F29" s="53">
        <f t="shared" si="26"/>
        <v>0</v>
      </c>
      <c r="G29" s="53">
        <f t="shared" si="26"/>
        <v>0</v>
      </c>
      <c r="H29" s="53">
        <f t="shared" si="26"/>
        <v>0</v>
      </c>
      <c r="I29" s="131">
        <f t="shared" si="26"/>
        <v>0</v>
      </c>
      <c r="J29" s="53">
        <f t="shared" si="26"/>
        <v>0</v>
      </c>
      <c r="K29" s="114">
        <f t="shared" si="26"/>
        <v>0</v>
      </c>
      <c r="L29" s="53">
        <f t="shared" si="26"/>
        <v>0</v>
      </c>
      <c r="M29" s="53">
        <f t="shared" si="26"/>
        <v>0</v>
      </c>
      <c r="N29" s="53">
        <f t="shared" si="26"/>
        <v>0</v>
      </c>
      <c r="O29" s="53">
        <f t="shared" si="26"/>
        <v>0</v>
      </c>
      <c r="P29" s="53">
        <f t="shared" si="26"/>
        <v>0</v>
      </c>
      <c r="Q29" s="53">
        <f t="shared" si="26"/>
        <v>0</v>
      </c>
      <c r="R29" s="53">
        <f t="shared" si="26"/>
        <v>0</v>
      </c>
      <c r="S29" s="53">
        <f t="shared" si="26"/>
        <v>0</v>
      </c>
      <c r="T29" s="53">
        <f t="shared" si="26"/>
        <v>0</v>
      </c>
      <c r="U29" s="54">
        <f t="shared" si="26"/>
        <v>0</v>
      </c>
    </row>
    <row r="30" spans="2:21" ht="15.95" customHeight="1" x14ac:dyDescent="0.4">
      <c r="B30" s="5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24.95" customHeight="1" thickBot="1" x14ac:dyDescent="0.45">
      <c r="B31" s="56" t="s">
        <v>13</v>
      </c>
      <c r="C31" s="56"/>
      <c r="K31" s="57"/>
      <c r="L31" s="58"/>
      <c r="N31" s="59"/>
      <c r="O31" s="59"/>
      <c r="P31" s="59"/>
      <c r="Q31" s="59"/>
      <c r="R31" s="59"/>
      <c r="S31" s="59"/>
      <c r="T31" s="151" t="s">
        <v>1</v>
      </c>
      <c r="U31" s="151"/>
    </row>
    <row r="32" spans="2:21" ht="20.100000000000001" customHeight="1" thickBot="1" x14ac:dyDescent="0.45">
      <c r="B32" s="156" t="s">
        <v>2</v>
      </c>
      <c r="C32" s="157"/>
      <c r="D32" s="146" t="s">
        <v>37</v>
      </c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</row>
    <row r="33" spans="2:21" ht="20.100000000000001" customHeight="1" thickBot="1" x14ac:dyDescent="0.45">
      <c r="B33" s="158"/>
      <c r="C33" s="159"/>
      <c r="D33" s="60">
        <f t="shared" ref="D33:U33" si="27">D5</f>
        <v>44954</v>
      </c>
      <c r="E33" s="61">
        <f t="shared" si="27"/>
        <v>44984</v>
      </c>
      <c r="F33" s="115">
        <f t="shared" si="27"/>
        <v>45014</v>
      </c>
      <c r="G33" s="115">
        <f t="shared" si="27"/>
        <v>45044</v>
      </c>
      <c r="H33" s="115">
        <f t="shared" si="27"/>
        <v>45074</v>
      </c>
      <c r="I33" s="132">
        <f t="shared" si="27"/>
        <v>45104</v>
      </c>
      <c r="J33" s="61">
        <f t="shared" si="27"/>
        <v>45134</v>
      </c>
      <c r="K33" s="115">
        <f t="shared" si="27"/>
        <v>45164</v>
      </c>
      <c r="L33" s="61">
        <f t="shared" si="27"/>
        <v>45194</v>
      </c>
      <c r="M33" s="61">
        <f t="shared" si="27"/>
        <v>45224</v>
      </c>
      <c r="N33" s="61">
        <f t="shared" si="27"/>
        <v>45254</v>
      </c>
      <c r="O33" s="61">
        <f t="shared" si="27"/>
        <v>45284</v>
      </c>
      <c r="P33" s="61">
        <f t="shared" si="27"/>
        <v>45314</v>
      </c>
      <c r="Q33" s="61">
        <f t="shared" si="27"/>
        <v>45344</v>
      </c>
      <c r="R33" s="61">
        <f t="shared" si="27"/>
        <v>45374</v>
      </c>
      <c r="S33" s="61">
        <f t="shared" si="27"/>
        <v>45404</v>
      </c>
      <c r="T33" s="61">
        <f t="shared" si="27"/>
        <v>45434</v>
      </c>
      <c r="U33" s="62">
        <f t="shared" si="27"/>
        <v>45464</v>
      </c>
    </row>
    <row r="34" spans="2:21" ht="15.95" customHeight="1" x14ac:dyDescent="0.4">
      <c r="B34" s="63" t="s">
        <v>34</v>
      </c>
      <c r="C34" s="64"/>
      <c r="D34" s="65">
        <f t="shared" ref="D34" si="28">SUM(D35:D37)</f>
        <v>0</v>
      </c>
      <c r="E34" s="66">
        <f t="shared" ref="E34" si="29">SUM(E35:E37)</f>
        <v>0</v>
      </c>
      <c r="F34" s="116">
        <f t="shared" ref="F34:U34" si="30">SUM(F35:F37)</f>
        <v>0</v>
      </c>
      <c r="G34" s="116">
        <f t="shared" si="30"/>
        <v>0</v>
      </c>
      <c r="H34" s="116">
        <f t="shared" si="30"/>
        <v>0</v>
      </c>
      <c r="I34" s="133">
        <f t="shared" si="30"/>
        <v>0</v>
      </c>
      <c r="J34" s="66">
        <f t="shared" si="30"/>
        <v>0</v>
      </c>
      <c r="K34" s="116">
        <f t="shared" si="30"/>
        <v>0</v>
      </c>
      <c r="L34" s="66">
        <f t="shared" si="30"/>
        <v>0</v>
      </c>
      <c r="M34" s="66">
        <f t="shared" si="30"/>
        <v>0</v>
      </c>
      <c r="N34" s="66">
        <f t="shared" si="30"/>
        <v>0</v>
      </c>
      <c r="O34" s="66">
        <f t="shared" si="30"/>
        <v>0</v>
      </c>
      <c r="P34" s="66">
        <f t="shared" si="30"/>
        <v>0</v>
      </c>
      <c r="Q34" s="66">
        <f t="shared" si="30"/>
        <v>0</v>
      </c>
      <c r="R34" s="66">
        <f t="shared" si="30"/>
        <v>0</v>
      </c>
      <c r="S34" s="66">
        <f t="shared" si="30"/>
        <v>0</v>
      </c>
      <c r="T34" s="66">
        <f t="shared" si="30"/>
        <v>0</v>
      </c>
      <c r="U34" s="67">
        <f t="shared" si="30"/>
        <v>0</v>
      </c>
    </row>
    <row r="35" spans="2:21" ht="15.95" customHeight="1" x14ac:dyDescent="0.4">
      <c r="B35" s="68"/>
      <c r="C35" s="88" t="s">
        <v>14</v>
      </c>
      <c r="D35" s="89"/>
      <c r="E35" s="90"/>
      <c r="F35" s="117"/>
      <c r="G35" s="117"/>
      <c r="H35" s="117"/>
      <c r="I35" s="134"/>
      <c r="J35" s="90"/>
      <c r="K35" s="117"/>
      <c r="L35" s="90"/>
      <c r="M35" s="90"/>
      <c r="N35" s="90"/>
      <c r="O35" s="90"/>
      <c r="P35" s="90"/>
      <c r="Q35" s="90"/>
      <c r="R35" s="90"/>
      <c r="S35" s="90"/>
      <c r="T35" s="90"/>
      <c r="U35" s="88"/>
    </row>
    <row r="36" spans="2:21" ht="15.95" customHeight="1" x14ac:dyDescent="0.4">
      <c r="B36" s="68"/>
      <c r="C36" s="91" t="s">
        <v>15</v>
      </c>
      <c r="D36" s="92"/>
      <c r="E36" s="93"/>
      <c r="F36" s="118"/>
      <c r="G36" s="118"/>
      <c r="H36" s="118"/>
      <c r="I36" s="135"/>
      <c r="J36" s="93"/>
      <c r="K36" s="118"/>
      <c r="L36" s="93"/>
      <c r="M36" s="93"/>
      <c r="N36" s="93"/>
      <c r="O36" s="93"/>
      <c r="P36" s="93"/>
      <c r="Q36" s="93"/>
      <c r="R36" s="93"/>
      <c r="S36" s="93"/>
      <c r="T36" s="93"/>
      <c r="U36" s="91"/>
    </row>
    <row r="37" spans="2:21" ht="15.95" customHeight="1" x14ac:dyDescent="0.4">
      <c r="B37" s="68"/>
      <c r="C37" s="94" t="s">
        <v>16</v>
      </c>
      <c r="D37" s="95"/>
      <c r="E37" s="96"/>
      <c r="F37" s="119"/>
      <c r="G37" s="119"/>
      <c r="H37" s="119"/>
      <c r="I37" s="136"/>
      <c r="J37" s="96"/>
      <c r="K37" s="119"/>
      <c r="L37" s="96"/>
      <c r="M37" s="96"/>
      <c r="N37" s="96"/>
      <c r="O37" s="96"/>
      <c r="P37" s="96"/>
      <c r="Q37" s="96"/>
      <c r="R37" s="96"/>
      <c r="S37" s="96"/>
      <c r="T37" s="96"/>
      <c r="U37" s="94"/>
    </row>
    <row r="38" spans="2:21" ht="15.95" customHeight="1" x14ac:dyDescent="0.4">
      <c r="B38" s="72" t="s">
        <v>35</v>
      </c>
      <c r="C38" s="73"/>
      <c r="D38" s="70">
        <f t="shared" ref="D38" si="31">SUM(D39:D44)</f>
        <v>0</v>
      </c>
      <c r="E38" s="71">
        <f t="shared" ref="E38" si="32">SUM(E39:E44)</f>
        <v>0</v>
      </c>
      <c r="F38" s="120">
        <f t="shared" ref="F38:U38" si="33">SUM(F39:F44)</f>
        <v>0</v>
      </c>
      <c r="G38" s="120">
        <f t="shared" si="33"/>
        <v>0</v>
      </c>
      <c r="H38" s="120">
        <f t="shared" si="33"/>
        <v>0</v>
      </c>
      <c r="I38" s="137">
        <f t="shared" si="33"/>
        <v>0</v>
      </c>
      <c r="J38" s="71">
        <f t="shared" si="33"/>
        <v>0</v>
      </c>
      <c r="K38" s="120">
        <f t="shared" si="33"/>
        <v>0</v>
      </c>
      <c r="L38" s="71">
        <f t="shared" si="33"/>
        <v>0</v>
      </c>
      <c r="M38" s="71">
        <f t="shared" si="33"/>
        <v>0</v>
      </c>
      <c r="N38" s="71">
        <f t="shared" si="33"/>
        <v>0</v>
      </c>
      <c r="O38" s="71">
        <f t="shared" si="33"/>
        <v>0</v>
      </c>
      <c r="P38" s="71">
        <f t="shared" si="33"/>
        <v>0</v>
      </c>
      <c r="Q38" s="71">
        <f t="shared" si="33"/>
        <v>0</v>
      </c>
      <c r="R38" s="71">
        <f t="shared" si="33"/>
        <v>0</v>
      </c>
      <c r="S38" s="71">
        <f t="shared" si="33"/>
        <v>0</v>
      </c>
      <c r="T38" s="71">
        <f t="shared" si="33"/>
        <v>0</v>
      </c>
      <c r="U38" s="69">
        <f t="shared" si="33"/>
        <v>0</v>
      </c>
    </row>
    <row r="39" spans="2:21" ht="15.95" customHeight="1" x14ac:dyDescent="0.4">
      <c r="B39" s="68"/>
      <c r="C39" s="88" t="s">
        <v>17</v>
      </c>
      <c r="D39" s="89"/>
      <c r="E39" s="90"/>
      <c r="F39" s="117"/>
      <c r="G39" s="117"/>
      <c r="H39" s="117"/>
      <c r="I39" s="134"/>
      <c r="J39" s="90"/>
      <c r="K39" s="117"/>
      <c r="L39" s="90"/>
      <c r="M39" s="90"/>
      <c r="N39" s="90"/>
      <c r="O39" s="90"/>
      <c r="P39" s="90"/>
      <c r="Q39" s="90"/>
      <c r="R39" s="90"/>
      <c r="S39" s="90"/>
      <c r="T39" s="90"/>
      <c r="U39" s="88"/>
    </row>
    <row r="40" spans="2:21" ht="15.95" customHeight="1" x14ac:dyDescent="0.4">
      <c r="B40" s="68"/>
      <c r="C40" s="91" t="s">
        <v>18</v>
      </c>
      <c r="D40" s="92"/>
      <c r="E40" s="93"/>
      <c r="F40" s="118"/>
      <c r="G40" s="118"/>
      <c r="H40" s="118"/>
      <c r="I40" s="135"/>
      <c r="J40" s="93"/>
      <c r="K40" s="118"/>
      <c r="L40" s="93"/>
      <c r="M40" s="93"/>
      <c r="N40" s="93"/>
      <c r="O40" s="93"/>
      <c r="P40" s="93"/>
      <c r="Q40" s="93"/>
      <c r="R40" s="93"/>
      <c r="S40" s="93"/>
      <c r="T40" s="93"/>
      <c r="U40" s="91"/>
    </row>
    <row r="41" spans="2:21" ht="15.95" customHeight="1" x14ac:dyDescent="0.4">
      <c r="B41" s="68"/>
      <c r="C41" s="91" t="s">
        <v>6</v>
      </c>
      <c r="D41" s="92"/>
      <c r="E41" s="93"/>
      <c r="F41" s="118"/>
      <c r="G41" s="118"/>
      <c r="H41" s="118"/>
      <c r="I41" s="135"/>
      <c r="J41" s="93"/>
      <c r="K41" s="118"/>
      <c r="L41" s="93"/>
      <c r="M41" s="93"/>
      <c r="N41" s="93"/>
      <c r="O41" s="93"/>
      <c r="P41" s="93"/>
      <c r="Q41" s="93"/>
      <c r="R41" s="93"/>
      <c r="S41" s="93"/>
      <c r="T41" s="93"/>
      <c r="U41" s="91"/>
    </row>
    <row r="42" spans="2:21" ht="15.95" customHeight="1" x14ac:dyDescent="0.4">
      <c r="B42" s="68"/>
      <c r="C42" s="91" t="s">
        <v>19</v>
      </c>
      <c r="D42" s="92"/>
      <c r="E42" s="93"/>
      <c r="F42" s="118"/>
      <c r="G42" s="118"/>
      <c r="H42" s="118"/>
      <c r="I42" s="135"/>
      <c r="J42" s="93"/>
      <c r="K42" s="118"/>
      <c r="L42" s="93"/>
      <c r="M42" s="93"/>
      <c r="N42" s="93"/>
      <c r="O42" s="93"/>
      <c r="P42" s="93"/>
      <c r="Q42" s="93"/>
      <c r="R42" s="93"/>
      <c r="S42" s="93"/>
      <c r="T42" s="93"/>
      <c r="U42" s="91"/>
    </row>
    <row r="43" spans="2:21" ht="15.95" customHeight="1" x14ac:dyDescent="0.4">
      <c r="B43" s="68"/>
      <c r="C43" s="91" t="s">
        <v>20</v>
      </c>
      <c r="D43" s="92"/>
      <c r="E43" s="93"/>
      <c r="F43" s="118"/>
      <c r="G43" s="118"/>
      <c r="H43" s="118"/>
      <c r="I43" s="135"/>
      <c r="J43" s="93"/>
      <c r="K43" s="118"/>
      <c r="L43" s="93"/>
      <c r="M43" s="93"/>
      <c r="N43" s="93"/>
      <c r="O43" s="93"/>
      <c r="P43" s="93"/>
      <c r="Q43" s="93"/>
      <c r="R43" s="93"/>
      <c r="S43" s="93"/>
      <c r="T43" s="93"/>
      <c r="U43" s="91"/>
    </row>
    <row r="44" spans="2:21" ht="15.95" customHeight="1" x14ac:dyDescent="0.4">
      <c r="B44" s="68"/>
      <c r="C44" s="94" t="s">
        <v>12</v>
      </c>
      <c r="D44" s="95"/>
      <c r="E44" s="96"/>
      <c r="F44" s="119"/>
      <c r="G44" s="119"/>
      <c r="H44" s="119"/>
      <c r="I44" s="136"/>
      <c r="J44" s="96"/>
      <c r="K44" s="119"/>
      <c r="L44" s="96"/>
      <c r="M44" s="96"/>
      <c r="N44" s="96"/>
      <c r="O44" s="96"/>
      <c r="P44" s="96"/>
      <c r="Q44" s="96"/>
      <c r="R44" s="96"/>
      <c r="S44" s="96"/>
      <c r="T44" s="96"/>
      <c r="U44" s="94"/>
    </row>
    <row r="45" spans="2:21" ht="15.95" customHeight="1" x14ac:dyDescent="0.4">
      <c r="B45" s="74" t="s">
        <v>36</v>
      </c>
      <c r="C45" s="75"/>
      <c r="D45" s="76">
        <f>D34-D38</f>
        <v>0</v>
      </c>
      <c r="E45" s="77">
        <f t="shared" ref="E45" si="34">E34-E38</f>
        <v>0</v>
      </c>
      <c r="F45" s="121">
        <f t="shared" ref="F45:U45" si="35">F34-F38</f>
        <v>0</v>
      </c>
      <c r="G45" s="121">
        <f t="shared" si="35"/>
        <v>0</v>
      </c>
      <c r="H45" s="121">
        <f t="shared" si="35"/>
        <v>0</v>
      </c>
      <c r="I45" s="138">
        <f t="shared" si="35"/>
        <v>0</v>
      </c>
      <c r="J45" s="77">
        <f t="shared" si="35"/>
        <v>0</v>
      </c>
      <c r="K45" s="121">
        <f t="shared" si="35"/>
        <v>0</v>
      </c>
      <c r="L45" s="77">
        <f t="shared" si="35"/>
        <v>0</v>
      </c>
      <c r="M45" s="77">
        <f t="shared" si="35"/>
        <v>0</v>
      </c>
      <c r="N45" s="77">
        <f t="shared" si="35"/>
        <v>0</v>
      </c>
      <c r="O45" s="77">
        <f t="shared" si="35"/>
        <v>0</v>
      </c>
      <c r="P45" s="77">
        <f t="shared" si="35"/>
        <v>0</v>
      </c>
      <c r="Q45" s="77">
        <f t="shared" si="35"/>
        <v>0</v>
      </c>
      <c r="R45" s="77">
        <f t="shared" si="35"/>
        <v>0</v>
      </c>
      <c r="S45" s="77">
        <f t="shared" si="35"/>
        <v>0</v>
      </c>
      <c r="T45" s="77">
        <f t="shared" si="35"/>
        <v>0</v>
      </c>
      <c r="U45" s="78">
        <f t="shared" si="35"/>
        <v>0</v>
      </c>
    </row>
    <row r="46" spans="2:21" ht="15.95" customHeight="1" x14ac:dyDescent="0.4">
      <c r="B46" s="72" t="s">
        <v>44</v>
      </c>
      <c r="C46" s="73"/>
      <c r="D46" s="70">
        <f t="shared" ref="D46:U46" si="36">SUM(D47:D49)</f>
        <v>0</v>
      </c>
      <c r="E46" s="71">
        <f t="shared" si="36"/>
        <v>0</v>
      </c>
      <c r="F46" s="120">
        <f t="shared" si="36"/>
        <v>0</v>
      </c>
      <c r="G46" s="120">
        <f t="shared" si="36"/>
        <v>0</v>
      </c>
      <c r="H46" s="120">
        <f t="shared" si="36"/>
        <v>0</v>
      </c>
      <c r="I46" s="137">
        <f t="shared" si="36"/>
        <v>0</v>
      </c>
      <c r="J46" s="71">
        <f t="shared" si="36"/>
        <v>0</v>
      </c>
      <c r="K46" s="120">
        <f t="shared" si="36"/>
        <v>0</v>
      </c>
      <c r="L46" s="71">
        <f t="shared" si="36"/>
        <v>0</v>
      </c>
      <c r="M46" s="71">
        <f t="shared" si="36"/>
        <v>0</v>
      </c>
      <c r="N46" s="71">
        <f t="shared" si="36"/>
        <v>0</v>
      </c>
      <c r="O46" s="71">
        <f t="shared" si="36"/>
        <v>0</v>
      </c>
      <c r="P46" s="71">
        <f t="shared" si="36"/>
        <v>0</v>
      </c>
      <c r="Q46" s="71">
        <f t="shared" si="36"/>
        <v>0</v>
      </c>
      <c r="R46" s="71">
        <f t="shared" si="36"/>
        <v>0</v>
      </c>
      <c r="S46" s="71">
        <f t="shared" si="36"/>
        <v>0</v>
      </c>
      <c r="T46" s="71">
        <f t="shared" si="36"/>
        <v>0</v>
      </c>
      <c r="U46" s="69">
        <f t="shared" si="36"/>
        <v>0</v>
      </c>
    </row>
    <row r="47" spans="2:21" ht="15.95" customHeight="1" x14ac:dyDescent="0.4">
      <c r="B47" s="68"/>
      <c r="C47" s="88" t="s">
        <v>21</v>
      </c>
      <c r="D47" s="89"/>
      <c r="E47" s="90"/>
      <c r="F47" s="117"/>
      <c r="G47" s="117"/>
      <c r="H47" s="117"/>
      <c r="I47" s="134"/>
      <c r="J47" s="90"/>
      <c r="K47" s="117"/>
      <c r="L47" s="90"/>
      <c r="M47" s="90"/>
      <c r="N47" s="90"/>
      <c r="O47" s="90"/>
      <c r="P47" s="90"/>
      <c r="Q47" s="90"/>
      <c r="R47" s="90"/>
      <c r="S47" s="90"/>
      <c r="T47" s="90"/>
      <c r="U47" s="88"/>
    </row>
    <row r="48" spans="2:21" ht="15.95" customHeight="1" x14ac:dyDescent="0.4">
      <c r="B48" s="68"/>
      <c r="C48" s="91" t="s">
        <v>22</v>
      </c>
      <c r="D48" s="92"/>
      <c r="E48" s="93"/>
      <c r="F48" s="118"/>
      <c r="G48" s="118"/>
      <c r="H48" s="118"/>
      <c r="I48" s="135"/>
      <c r="J48" s="93"/>
      <c r="K48" s="118"/>
      <c r="L48" s="93"/>
      <c r="M48" s="93"/>
      <c r="N48" s="93"/>
      <c r="O48" s="93"/>
      <c r="P48" s="93"/>
      <c r="Q48" s="93"/>
      <c r="R48" s="93"/>
      <c r="S48" s="93"/>
      <c r="T48" s="93"/>
      <c r="U48" s="91"/>
    </row>
    <row r="49" spans="2:21" ht="15.95" customHeight="1" x14ac:dyDescent="0.4">
      <c r="B49" s="82"/>
      <c r="C49" s="94" t="s">
        <v>51</v>
      </c>
      <c r="D49" s="95"/>
      <c r="E49" s="96"/>
      <c r="F49" s="119"/>
      <c r="G49" s="119"/>
      <c r="H49" s="119"/>
      <c r="I49" s="136"/>
      <c r="J49" s="96"/>
      <c r="K49" s="119"/>
      <c r="L49" s="96"/>
      <c r="M49" s="96"/>
      <c r="N49" s="96"/>
      <c r="O49" s="96"/>
      <c r="P49" s="96"/>
      <c r="Q49" s="96"/>
      <c r="R49" s="96"/>
      <c r="S49" s="96"/>
      <c r="T49" s="96"/>
      <c r="U49" s="94"/>
    </row>
    <row r="50" spans="2:21" ht="15.95" customHeight="1" x14ac:dyDescent="0.4">
      <c r="B50" s="63" t="s">
        <v>45</v>
      </c>
      <c r="C50" s="64"/>
      <c r="D50" s="65">
        <f t="shared" ref="D50:U50" si="37">SUM(D51:D53)</f>
        <v>0</v>
      </c>
      <c r="E50" s="66">
        <f t="shared" si="37"/>
        <v>0</v>
      </c>
      <c r="F50" s="116">
        <f t="shared" si="37"/>
        <v>0</v>
      </c>
      <c r="G50" s="116">
        <f t="shared" si="37"/>
        <v>0</v>
      </c>
      <c r="H50" s="116">
        <f t="shared" si="37"/>
        <v>0</v>
      </c>
      <c r="I50" s="133">
        <f t="shared" si="37"/>
        <v>0</v>
      </c>
      <c r="J50" s="66">
        <f t="shared" si="37"/>
        <v>0</v>
      </c>
      <c r="K50" s="116">
        <f t="shared" si="37"/>
        <v>0</v>
      </c>
      <c r="L50" s="66">
        <f t="shared" si="37"/>
        <v>0</v>
      </c>
      <c r="M50" s="66">
        <f t="shared" si="37"/>
        <v>0</v>
      </c>
      <c r="N50" s="66">
        <f t="shared" si="37"/>
        <v>0</v>
      </c>
      <c r="O50" s="66">
        <f t="shared" si="37"/>
        <v>0</v>
      </c>
      <c r="P50" s="66">
        <f t="shared" si="37"/>
        <v>0</v>
      </c>
      <c r="Q50" s="66">
        <f t="shared" si="37"/>
        <v>0</v>
      </c>
      <c r="R50" s="66">
        <f t="shared" si="37"/>
        <v>0</v>
      </c>
      <c r="S50" s="66">
        <f t="shared" si="37"/>
        <v>0</v>
      </c>
      <c r="T50" s="66">
        <f t="shared" si="37"/>
        <v>0</v>
      </c>
      <c r="U50" s="67">
        <f t="shared" si="37"/>
        <v>0</v>
      </c>
    </row>
    <row r="51" spans="2:21" ht="15.95" customHeight="1" x14ac:dyDescent="0.4">
      <c r="B51" s="68"/>
      <c r="C51" s="88" t="str">
        <f>C47</f>
        <v>○○銀行</v>
      </c>
      <c r="D51" s="89"/>
      <c r="E51" s="90"/>
      <c r="F51" s="117"/>
      <c r="G51" s="117"/>
      <c r="H51" s="117"/>
      <c r="I51" s="134"/>
      <c r="J51" s="90"/>
      <c r="K51" s="117"/>
      <c r="L51" s="90"/>
      <c r="M51" s="90"/>
      <c r="N51" s="90"/>
      <c r="O51" s="90"/>
      <c r="P51" s="90"/>
      <c r="Q51" s="90"/>
      <c r="R51" s="90"/>
      <c r="S51" s="90"/>
      <c r="T51" s="90"/>
      <c r="U51" s="88"/>
    </row>
    <row r="52" spans="2:21" ht="15.95" customHeight="1" x14ac:dyDescent="0.4">
      <c r="B52" s="68"/>
      <c r="C52" s="91" t="str">
        <f>C48</f>
        <v>△△信用金庫</v>
      </c>
      <c r="D52" s="92"/>
      <c r="E52" s="93"/>
      <c r="F52" s="118"/>
      <c r="G52" s="118"/>
      <c r="H52" s="118"/>
      <c r="I52" s="135"/>
      <c r="J52" s="93"/>
      <c r="K52" s="118"/>
      <c r="L52" s="93"/>
      <c r="M52" s="93"/>
      <c r="N52" s="93"/>
      <c r="O52" s="93"/>
      <c r="P52" s="93"/>
      <c r="Q52" s="93"/>
      <c r="R52" s="93"/>
      <c r="S52" s="93"/>
      <c r="T52" s="93"/>
      <c r="U52" s="91"/>
    </row>
    <row r="53" spans="2:21" ht="15.95" customHeight="1" x14ac:dyDescent="0.4">
      <c r="B53" s="68"/>
      <c r="C53" s="91" t="str">
        <f>C49</f>
        <v>日本政策金融公庫</v>
      </c>
      <c r="D53" s="92"/>
      <c r="E53" s="93"/>
      <c r="F53" s="118"/>
      <c r="G53" s="118"/>
      <c r="H53" s="118"/>
      <c r="I53" s="135"/>
      <c r="J53" s="93"/>
      <c r="K53" s="118"/>
      <c r="L53" s="93"/>
      <c r="M53" s="93"/>
      <c r="N53" s="93"/>
      <c r="O53" s="93"/>
      <c r="P53" s="93"/>
      <c r="Q53" s="93"/>
      <c r="R53" s="93"/>
      <c r="S53" s="93"/>
      <c r="T53" s="93"/>
      <c r="U53" s="91"/>
    </row>
    <row r="54" spans="2:21" ht="15.95" customHeight="1" thickBot="1" x14ac:dyDescent="0.45">
      <c r="B54" s="74" t="s">
        <v>46</v>
      </c>
      <c r="C54" s="75"/>
      <c r="D54" s="76"/>
      <c r="E54" s="77"/>
      <c r="F54" s="121"/>
      <c r="G54" s="121"/>
      <c r="H54" s="121"/>
      <c r="I54" s="138"/>
      <c r="J54" s="77"/>
      <c r="K54" s="121"/>
      <c r="L54" s="77"/>
      <c r="M54" s="77"/>
      <c r="N54" s="77"/>
      <c r="O54" s="77"/>
      <c r="P54" s="77"/>
      <c r="Q54" s="77"/>
      <c r="R54" s="77"/>
      <c r="S54" s="77"/>
      <c r="T54" s="77"/>
      <c r="U54" s="78"/>
    </row>
    <row r="55" spans="2:21" ht="15.95" customHeight="1" thickBot="1" x14ac:dyDescent="0.45">
      <c r="B55" s="149" t="s">
        <v>48</v>
      </c>
      <c r="C55" s="150"/>
      <c r="D55" s="79">
        <f>D45-D46+D50+D54</f>
        <v>0</v>
      </c>
      <c r="E55" s="80">
        <f t="shared" ref="E55:U55" si="38">E45-E46+E50+E54</f>
        <v>0</v>
      </c>
      <c r="F55" s="80">
        <f t="shared" si="38"/>
        <v>0</v>
      </c>
      <c r="G55" s="80">
        <f t="shared" si="38"/>
        <v>0</v>
      </c>
      <c r="H55" s="80">
        <f t="shared" si="38"/>
        <v>0</v>
      </c>
      <c r="I55" s="80">
        <f t="shared" si="38"/>
        <v>0</v>
      </c>
      <c r="J55" s="80">
        <f t="shared" si="38"/>
        <v>0</v>
      </c>
      <c r="K55" s="80">
        <f t="shared" si="38"/>
        <v>0</v>
      </c>
      <c r="L55" s="80">
        <f t="shared" si="38"/>
        <v>0</v>
      </c>
      <c r="M55" s="80">
        <f t="shared" si="38"/>
        <v>0</v>
      </c>
      <c r="N55" s="80">
        <f t="shared" si="38"/>
        <v>0</v>
      </c>
      <c r="O55" s="80">
        <f t="shared" si="38"/>
        <v>0</v>
      </c>
      <c r="P55" s="80">
        <f t="shared" si="38"/>
        <v>0</v>
      </c>
      <c r="Q55" s="80">
        <f t="shared" si="38"/>
        <v>0</v>
      </c>
      <c r="R55" s="80">
        <f t="shared" si="38"/>
        <v>0</v>
      </c>
      <c r="S55" s="80">
        <f t="shared" si="38"/>
        <v>0</v>
      </c>
      <c r="T55" s="80">
        <f t="shared" si="38"/>
        <v>0</v>
      </c>
      <c r="U55" s="81">
        <f t="shared" si="38"/>
        <v>0</v>
      </c>
    </row>
    <row r="56" spans="2:21" ht="15.95" customHeight="1" thickBot="1" x14ac:dyDescent="0.45">
      <c r="B56" s="63" t="s">
        <v>47</v>
      </c>
      <c r="C56" s="64"/>
      <c r="D56" s="65"/>
      <c r="E56" s="66">
        <f>D57</f>
        <v>0</v>
      </c>
      <c r="F56" s="116">
        <f t="shared" ref="F56:U56" si="39">E57</f>
        <v>0</v>
      </c>
      <c r="G56" s="116">
        <f t="shared" si="39"/>
        <v>0</v>
      </c>
      <c r="H56" s="116">
        <f t="shared" si="39"/>
        <v>0</v>
      </c>
      <c r="I56" s="133">
        <f t="shared" si="39"/>
        <v>0</v>
      </c>
      <c r="J56" s="66">
        <f t="shared" si="39"/>
        <v>0</v>
      </c>
      <c r="K56" s="116">
        <f t="shared" si="39"/>
        <v>0</v>
      </c>
      <c r="L56" s="66">
        <f t="shared" si="39"/>
        <v>0</v>
      </c>
      <c r="M56" s="66">
        <f t="shared" si="39"/>
        <v>0</v>
      </c>
      <c r="N56" s="66">
        <f t="shared" si="39"/>
        <v>0</v>
      </c>
      <c r="O56" s="66">
        <f t="shared" si="39"/>
        <v>0</v>
      </c>
      <c r="P56" s="66">
        <f t="shared" si="39"/>
        <v>0</v>
      </c>
      <c r="Q56" s="66">
        <f t="shared" si="39"/>
        <v>0</v>
      </c>
      <c r="R56" s="66">
        <f t="shared" si="39"/>
        <v>0</v>
      </c>
      <c r="S56" s="66">
        <f t="shared" si="39"/>
        <v>0</v>
      </c>
      <c r="T56" s="66">
        <f t="shared" si="39"/>
        <v>0</v>
      </c>
      <c r="U56" s="67">
        <f t="shared" si="39"/>
        <v>0</v>
      </c>
    </row>
    <row r="57" spans="2:21" ht="15.95" customHeight="1" thickBot="1" x14ac:dyDescent="0.45">
      <c r="B57" s="83" t="s">
        <v>49</v>
      </c>
      <c r="C57" s="84"/>
      <c r="D57" s="79">
        <f>D56+D55</f>
        <v>0</v>
      </c>
      <c r="E57" s="80">
        <f>E56+E55</f>
        <v>0</v>
      </c>
      <c r="F57" s="122">
        <f>F56+F55</f>
        <v>0</v>
      </c>
      <c r="G57" s="122">
        <f t="shared" ref="G57:U57" si="40">G56+G55</f>
        <v>0</v>
      </c>
      <c r="H57" s="122">
        <f t="shared" si="40"/>
        <v>0</v>
      </c>
      <c r="I57" s="139">
        <f t="shared" si="40"/>
        <v>0</v>
      </c>
      <c r="J57" s="80">
        <f t="shared" si="40"/>
        <v>0</v>
      </c>
      <c r="K57" s="122">
        <f t="shared" si="40"/>
        <v>0</v>
      </c>
      <c r="L57" s="80">
        <f t="shared" si="40"/>
        <v>0</v>
      </c>
      <c r="M57" s="80">
        <f t="shared" si="40"/>
        <v>0</v>
      </c>
      <c r="N57" s="80">
        <f t="shared" si="40"/>
        <v>0</v>
      </c>
      <c r="O57" s="80">
        <f t="shared" si="40"/>
        <v>0</v>
      </c>
      <c r="P57" s="80">
        <f t="shared" si="40"/>
        <v>0</v>
      </c>
      <c r="Q57" s="80">
        <f t="shared" si="40"/>
        <v>0</v>
      </c>
      <c r="R57" s="80">
        <f t="shared" si="40"/>
        <v>0</v>
      </c>
      <c r="S57" s="80">
        <f t="shared" si="40"/>
        <v>0</v>
      </c>
      <c r="T57" s="80">
        <f t="shared" si="40"/>
        <v>0</v>
      </c>
      <c r="U57" s="81">
        <f t="shared" si="40"/>
        <v>0</v>
      </c>
    </row>
    <row r="58" spans="2:21" ht="15.95" customHeight="1" thickBot="1" x14ac:dyDescent="0.45">
      <c r="B58" s="51" t="s">
        <v>38</v>
      </c>
      <c r="C58" s="85"/>
      <c r="D58" s="86"/>
      <c r="E58" s="143">
        <f t="shared" ref="E58:T58" si="41">D58-E46+E50</f>
        <v>0</v>
      </c>
      <c r="F58" s="143">
        <f t="shared" si="41"/>
        <v>0</v>
      </c>
      <c r="G58" s="143">
        <f t="shared" si="41"/>
        <v>0</v>
      </c>
      <c r="H58" s="143">
        <f t="shared" si="41"/>
        <v>0</v>
      </c>
      <c r="I58" s="143">
        <f t="shared" si="41"/>
        <v>0</v>
      </c>
      <c r="J58" s="143">
        <f t="shared" si="41"/>
        <v>0</v>
      </c>
      <c r="K58" s="143">
        <f t="shared" si="41"/>
        <v>0</v>
      </c>
      <c r="L58" s="143">
        <f t="shared" si="41"/>
        <v>0</v>
      </c>
      <c r="M58" s="143">
        <f t="shared" si="41"/>
        <v>0</v>
      </c>
      <c r="N58" s="143">
        <f t="shared" si="41"/>
        <v>0</v>
      </c>
      <c r="O58" s="143">
        <f t="shared" si="41"/>
        <v>0</v>
      </c>
      <c r="P58" s="143">
        <f t="shared" si="41"/>
        <v>0</v>
      </c>
      <c r="Q58" s="143">
        <f t="shared" si="41"/>
        <v>0</v>
      </c>
      <c r="R58" s="143">
        <f t="shared" si="41"/>
        <v>0</v>
      </c>
      <c r="S58" s="143">
        <f t="shared" si="41"/>
        <v>0</v>
      </c>
      <c r="T58" s="143">
        <f t="shared" si="41"/>
        <v>0</v>
      </c>
      <c r="U58" s="87"/>
    </row>
    <row r="59" spans="2:21" ht="9.9499999999999993" customHeight="1" x14ac:dyDescent="0.4"/>
  </sheetData>
  <mergeCells count="9">
    <mergeCell ref="H2:O2"/>
    <mergeCell ref="H1:O1"/>
    <mergeCell ref="D4:U4"/>
    <mergeCell ref="D32:U32"/>
    <mergeCell ref="B55:C55"/>
    <mergeCell ref="T3:U3"/>
    <mergeCell ref="B4:C5"/>
    <mergeCell ref="T31:U31"/>
    <mergeCell ref="B32:C33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業績及び資金繰り計画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2020-05-08T01:44:26Z</dcterms:created>
  <dcterms:modified xsi:type="dcterms:W3CDTF">2022-12-01T01:26:52Z</dcterms:modified>
</cp:coreProperties>
</file>